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'Munka1'!$4:$6</definedName>
  </definedNames>
  <calcPr fullCalcOnLoad="1"/>
</workbook>
</file>

<file path=xl/sharedStrings.xml><?xml version="1.0" encoding="utf-8"?>
<sst xmlns="http://schemas.openxmlformats.org/spreadsheetml/2006/main" count="45" uniqueCount="35">
  <si>
    <t>2008. évi eredeti előirányzat</t>
  </si>
  <si>
    <t>kistérségi hozzáj.</t>
  </si>
  <si>
    <t>Működási bevétel</t>
  </si>
  <si>
    <t>Társulás megnevezése</t>
  </si>
  <si>
    <t>Összesen</t>
  </si>
  <si>
    <t>Önkormányz. hozzáj.nak mutatószáma</t>
  </si>
  <si>
    <t>tárgyév előtti év jan. 1-ei lakosság szám</t>
  </si>
  <si>
    <t>Hévízi Családsegítő és Gyermekjóléti Szolgálat</t>
  </si>
  <si>
    <t>Házi- és jelzőrendszeres Segítségnyújtó Társulás</t>
  </si>
  <si>
    <t>intézményi bevétel</t>
  </si>
  <si>
    <t>ellátottak száma</t>
  </si>
  <si>
    <t>állami tám.,Eü. pénztár</t>
  </si>
  <si>
    <t>Adatok e Ft-ban</t>
  </si>
  <si>
    <t xml:space="preserve">      Társult önk.</t>
  </si>
  <si>
    <t xml:space="preserve">      Hévíz</t>
  </si>
  <si>
    <t>Gyepmesteri Tevékenységet Fenntartó Társulás</t>
  </si>
  <si>
    <t>Összevont orvosi ügyelet ellátására létrehozott társulás</t>
  </si>
  <si>
    <t>Megállapodás alapján %-os arány</t>
  </si>
  <si>
    <t>Hévízi Illyés Gyula Általános és Művészeti Iskolát Fenntartó Társulás</t>
  </si>
  <si>
    <t>Megállapodás alapján 10.000 Ft/fő/év</t>
  </si>
  <si>
    <t>Mindösszesen</t>
  </si>
  <si>
    <t>Önkormányzati társulások tevékenységének költségvetési bemutatása</t>
  </si>
  <si>
    <t>2008. év</t>
  </si>
  <si>
    <t>Alsópáhok 1348 fő, Felsőpáhok 614 fő, Nemesbük 627 fő, Zalaköveskút 29 fő</t>
  </si>
  <si>
    <t>önkormány-zatok hozzáj.</t>
  </si>
  <si>
    <t>Hévízi Brunszvik Teréz Napközi Otthonos Óvodát Fenntartó Társulás</t>
  </si>
  <si>
    <t xml:space="preserve">      Összesen</t>
  </si>
  <si>
    <t xml:space="preserve">      Társult önkormányzatok</t>
  </si>
  <si>
    <t>mutatószám (fő)</t>
  </si>
  <si>
    <t>működési kiadás</t>
  </si>
  <si>
    <t>Alsópáhok 12,5 % Felsőpáhok 12,5 %</t>
  </si>
  <si>
    <t>Mutatószámra jutó önk. kiadás</t>
  </si>
  <si>
    <t>681 Ft/fő/év</t>
  </si>
  <si>
    <t>82.533 Ft/év/ ellátott</t>
  </si>
  <si>
    <t>150 Ft/fő/hó    105 Ft/fő/hó       105 Ft/fő/hó    105 Ft/fő/hó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</si>
</sst>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29.57421875" style="1" customWidth="1"/>
    <col min="2" max="2" width="9.8515625" style="1" customWidth="1"/>
    <col min="3" max="3" width="13.140625" style="1" customWidth="1"/>
    <col min="4" max="4" width="11.00390625" style="1" customWidth="1"/>
    <col min="5" max="5" width="11.57421875" style="1" customWidth="1"/>
    <col min="6" max="7" width="9.140625" style="1" customWidth="1"/>
    <col min="8" max="8" width="12.8515625" style="1" customWidth="1"/>
    <col min="9" max="9" width="17.7109375" style="1" customWidth="1"/>
    <col min="10" max="10" width="12.421875" style="1" customWidth="1"/>
    <col min="11" max="16384" width="9.140625" style="1" customWidth="1"/>
  </cols>
  <sheetData>
    <row r="1" spans="1:10" ht="15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</row>
    <row r="3" spans="8:11" ht="15.75">
      <c r="H3" s="40" t="s">
        <v>12</v>
      </c>
      <c r="I3" s="40"/>
      <c r="J3" s="40"/>
      <c r="K3" s="2"/>
    </row>
    <row r="4" spans="1:10" ht="15.75" customHeight="1">
      <c r="A4" s="25" t="s">
        <v>3</v>
      </c>
      <c r="B4" s="26" t="s">
        <v>0</v>
      </c>
      <c r="C4" s="26"/>
      <c r="D4" s="26"/>
      <c r="E4" s="26"/>
      <c r="F4" s="26"/>
      <c r="G4" s="26"/>
      <c r="H4" s="26"/>
      <c r="I4" s="26"/>
      <c r="J4" s="26"/>
    </row>
    <row r="5" spans="1:10" ht="15.75">
      <c r="A5" s="25"/>
      <c r="B5" s="25" t="s">
        <v>2</v>
      </c>
      <c r="C5" s="25"/>
      <c r="D5" s="25"/>
      <c r="E5" s="25"/>
      <c r="F5" s="25"/>
      <c r="G5" s="27" t="s">
        <v>29</v>
      </c>
      <c r="H5" s="27" t="s">
        <v>5</v>
      </c>
      <c r="I5" s="27" t="s">
        <v>28</v>
      </c>
      <c r="J5" s="23" t="s">
        <v>31</v>
      </c>
    </row>
    <row r="6" spans="1:10" ht="45">
      <c r="A6" s="25"/>
      <c r="B6" s="3" t="s">
        <v>9</v>
      </c>
      <c r="C6" s="3" t="s">
        <v>11</v>
      </c>
      <c r="D6" s="3" t="s">
        <v>1</v>
      </c>
      <c r="E6" s="3" t="s">
        <v>24</v>
      </c>
      <c r="F6" s="4" t="s">
        <v>4</v>
      </c>
      <c r="G6" s="28"/>
      <c r="H6" s="28"/>
      <c r="I6" s="28"/>
      <c r="J6" s="24"/>
    </row>
    <row r="7" spans="1:10" ht="38.25">
      <c r="A7" s="5" t="s">
        <v>7</v>
      </c>
      <c r="B7" s="18"/>
      <c r="C7" s="19">
        <v>7911</v>
      </c>
      <c r="D7" s="19">
        <v>4658</v>
      </c>
      <c r="E7" s="19">
        <v>6820</v>
      </c>
      <c r="F7" s="19">
        <f>B7+C7+D7+E7</f>
        <v>19389</v>
      </c>
      <c r="G7" s="19">
        <v>19389</v>
      </c>
      <c r="H7" s="8" t="s">
        <v>6</v>
      </c>
      <c r="I7" s="9">
        <v>10014</v>
      </c>
      <c r="J7" s="10" t="s">
        <v>32</v>
      </c>
    </row>
    <row r="8" spans="1:10" ht="31.5">
      <c r="A8" s="5" t="s">
        <v>8</v>
      </c>
      <c r="B8" s="18">
        <v>796</v>
      </c>
      <c r="C8" s="18">
        <v>9064</v>
      </c>
      <c r="D8" s="18">
        <v>3194</v>
      </c>
      <c r="E8" s="18">
        <v>8666</v>
      </c>
      <c r="F8" s="19">
        <f>B8+C8+D8+E8</f>
        <v>21720</v>
      </c>
      <c r="G8" s="18">
        <v>21720</v>
      </c>
      <c r="H8" s="11" t="s">
        <v>10</v>
      </c>
      <c r="I8" s="9">
        <v>105</v>
      </c>
      <c r="J8" s="41" t="s">
        <v>33</v>
      </c>
    </row>
    <row r="9" spans="1:10" ht="42.75" customHeight="1">
      <c r="A9" s="12" t="s">
        <v>16</v>
      </c>
      <c r="B9" s="13"/>
      <c r="C9" s="6"/>
      <c r="D9" s="6"/>
      <c r="E9" s="6"/>
      <c r="F9" s="7"/>
      <c r="G9" s="6"/>
      <c r="H9" s="39" t="s">
        <v>6</v>
      </c>
      <c r="I9" s="37" t="s">
        <v>23</v>
      </c>
      <c r="J9" s="38" t="s">
        <v>34</v>
      </c>
    </row>
    <row r="10" spans="1:10" ht="18.75" customHeight="1">
      <c r="A10" s="14" t="s">
        <v>27</v>
      </c>
      <c r="B10" s="13"/>
      <c r="C10" s="6">
        <v>7312</v>
      </c>
      <c r="D10" s="6"/>
      <c r="E10" s="6">
        <v>4071</v>
      </c>
      <c r="F10" s="7">
        <f>B10+C10+D10+E10</f>
        <v>11383</v>
      </c>
      <c r="G10" s="6"/>
      <c r="H10" s="39"/>
      <c r="I10" s="37"/>
      <c r="J10" s="38"/>
    </row>
    <row r="11" spans="1:10" ht="15.75">
      <c r="A11" s="14" t="s">
        <v>14</v>
      </c>
      <c r="B11" s="13"/>
      <c r="C11" s="6"/>
      <c r="D11" s="6"/>
      <c r="E11" s="6">
        <v>26279</v>
      </c>
      <c r="F11" s="7">
        <f>B11+C11+D11+E11</f>
        <v>26279</v>
      </c>
      <c r="G11" s="6"/>
      <c r="H11" s="39"/>
      <c r="I11" s="15"/>
      <c r="J11" s="14"/>
    </row>
    <row r="12" spans="1:10" ht="15.75">
      <c r="A12" s="16" t="s">
        <v>26</v>
      </c>
      <c r="B12" s="17"/>
      <c r="C12" s="18">
        <f>SUM(C10:C11)</f>
        <v>7312</v>
      </c>
      <c r="D12" s="18"/>
      <c r="E12" s="18">
        <f>SUM(E10:E11)</f>
        <v>30350</v>
      </c>
      <c r="F12" s="19">
        <f>C12+D12+E12</f>
        <v>37662</v>
      </c>
      <c r="G12" s="18">
        <v>37662</v>
      </c>
      <c r="H12" s="39"/>
      <c r="I12" s="15"/>
      <c r="J12" s="14"/>
    </row>
    <row r="13" spans="1:10" ht="28.5">
      <c r="A13" s="12" t="s">
        <v>15</v>
      </c>
      <c r="B13" s="13"/>
      <c r="C13" s="6"/>
      <c r="D13" s="6"/>
      <c r="E13" s="6"/>
      <c r="F13" s="6"/>
      <c r="G13" s="6"/>
      <c r="H13" s="30" t="s">
        <v>17</v>
      </c>
      <c r="I13" s="33" t="s">
        <v>30</v>
      </c>
      <c r="J13" s="20"/>
    </row>
    <row r="14" spans="1:10" ht="15.75" customHeight="1">
      <c r="A14" s="14" t="s">
        <v>13</v>
      </c>
      <c r="B14" s="13"/>
      <c r="C14" s="13"/>
      <c r="D14" s="13"/>
      <c r="E14" s="13">
        <v>282</v>
      </c>
      <c r="F14" s="7">
        <f>B14+C14+D14+E14</f>
        <v>282</v>
      </c>
      <c r="G14" s="13"/>
      <c r="H14" s="31"/>
      <c r="I14" s="34"/>
      <c r="J14" s="20"/>
    </row>
    <row r="15" spans="1:10" ht="15.75">
      <c r="A15" s="14" t="s">
        <v>14</v>
      </c>
      <c r="B15" s="13"/>
      <c r="C15" s="13"/>
      <c r="D15" s="13"/>
      <c r="E15" s="13">
        <v>1349</v>
      </c>
      <c r="F15" s="7">
        <f>B15+C15+D15+E15</f>
        <v>1349</v>
      </c>
      <c r="G15" s="13"/>
      <c r="H15" s="31"/>
      <c r="I15" s="22">
        <v>0.75</v>
      </c>
      <c r="J15" s="20"/>
    </row>
    <row r="16" spans="1:10" ht="15.75">
      <c r="A16" s="16" t="s">
        <v>26</v>
      </c>
      <c r="B16" s="17"/>
      <c r="C16" s="17"/>
      <c r="D16" s="17"/>
      <c r="E16" s="17">
        <f>SUM(E14:E15)</f>
        <v>1631</v>
      </c>
      <c r="F16" s="19">
        <f>B16+C16+D16+E16</f>
        <v>1631</v>
      </c>
      <c r="G16" s="17">
        <v>1631</v>
      </c>
      <c r="H16" s="32"/>
      <c r="I16" s="20"/>
      <c r="J16" s="20"/>
    </row>
    <row r="17" spans="1:10" ht="42.75">
      <c r="A17" s="12" t="s">
        <v>18</v>
      </c>
      <c r="B17" s="13"/>
      <c r="C17" s="13"/>
      <c r="D17" s="13"/>
      <c r="E17" s="13"/>
      <c r="F17" s="7"/>
      <c r="G17" s="13"/>
      <c r="H17" s="29" t="s">
        <v>19</v>
      </c>
      <c r="I17" s="29">
        <v>54</v>
      </c>
      <c r="J17" s="20"/>
    </row>
    <row r="18" spans="1:10" ht="15.75" customHeight="1">
      <c r="A18" s="14" t="s">
        <v>13</v>
      </c>
      <c r="B18" s="13"/>
      <c r="C18" s="13"/>
      <c r="D18" s="13"/>
      <c r="E18" s="13">
        <v>540</v>
      </c>
      <c r="F18" s="7">
        <f>B18+C18+D18+E18</f>
        <v>540</v>
      </c>
      <c r="G18" s="13"/>
      <c r="H18" s="29"/>
      <c r="I18" s="29"/>
      <c r="J18" s="20"/>
    </row>
    <row r="19" spans="1:10" ht="15.75">
      <c r="A19" s="14" t="s">
        <v>14</v>
      </c>
      <c r="B19" s="13">
        <v>1500</v>
      </c>
      <c r="C19" s="13">
        <v>86792</v>
      </c>
      <c r="D19" s="13">
        <v>19021</v>
      </c>
      <c r="E19" s="13">
        <f>G20-B20-C20-D20-E18</f>
        <v>139098</v>
      </c>
      <c r="F19" s="7">
        <f>B19+C19+D19+E19</f>
        <v>246411</v>
      </c>
      <c r="G19" s="13"/>
      <c r="H19" s="29"/>
      <c r="I19" s="21"/>
      <c r="J19" s="20"/>
    </row>
    <row r="20" spans="1:10" ht="15.75">
      <c r="A20" s="16" t="s">
        <v>26</v>
      </c>
      <c r="B20" s="17">
        <f>SUM(B19)</f>
        <v>1500</v>
      </c>
      <c r="C20" s="17">
        <f>SUM(C19)</f>
        <v>86792</v>
      </c>
      <c r="D20" s="17">
        <f>SUM(D19)</f>
        <v>19021</v>
      </c>
      <c r="E20" s="17">
        <f>SUM(E19)</f>
        <v>139098</v>
      </c>
      <c r="F20" s="17">
        <f>SUM(F18:F19)</f>
        <v>246951</v>
      </c>
      <c r="G20" s="17">
        <v>246951</v>
      </c>
      <c r="H20" s="29"/>
      <c r="I20" s="21"/>
      <c r="J20" s="20"/>
    </row>
    <row r="21" spans="1:10" ht="42.75">
      <c r="A21" s="12" t="s">
        <v>25</v>
      </c>
      <c r="B21" s="13"/>
      <c r="C21" s="13"/>
      <c r="D21" s="13"/>
      <c r="E21" s="13"/>
      <c r="F21" s="13"/>
      <c r="G21" s="13"/>
      <c r="H21" s="29" t="s">
        <v>19</v>
      </c>
      <c r="I21" s="29">
        <v>6</v>
      </c>
      <c r="J21" s="20"/>
    </row>
    <row r="22" spans="1:10" ht="15.75">
      <c r="A22" s="14" t="s">
        <v>13</v>
      </c>
      <c r="B22" s="13"/>
      <c r="C22" s="13"/>
      <c r="D22" s="13"/>
      <c r="E22" s="13">
        <v>60</v>
      </c>
      <c r="F22" s="13">
        <f>SUM(B22:E22)</f>
        <v>60</v>
      </c>
      <c r="G22" s="13"/>
      <c r="H22" s="29"/>
      <c r="I22" s="29"/>
      <c r="J22" s="20"/>
    </row>
    <row r="23" spans="1:10" ht="15.75">
      <c r="A23" s="14" t="s">
        <v>14</v>
      </c>
      <c r="B23" s="13"/>
      <c r="C23" s="13">
        <v>36195</v>
      </c>
      <c r="D23" s="13">
        <v>5480</v>
      </c>
      <c r="E23" s="13">
        <f>G24-C24-D24-E22</f>
        <v>61778</v>
      </c>
      <c r="F23" s="13">
        <f>SUM(B23:E23)</f>
        <v>103453</v>
      </c>
      <c r="G23" s="13"/>
      <c r="H23" s="29"/>
      <c r="I23" s="20"/>
      <c r="J23" s="20"/>
    </row>
    <row r="24" spans="1:10" ht="15.75">
      <c r="A24" s="16" t="s">
        <v>26</v>
      </c>
      <c r="B24" s="17"/>
      <c r="C24" s="17">
        <f>SUM(C22:C23)</f>
        <v>36195</v>
      </c>
      <c r="D24" s="17">
        <f>SUM(D22:D23)</f>
        <v>5480</v>
      </c>
      <c r="E24" s="17">
        <f>SUM(E22:E23)</f>
        <v>61838</v>
      </c>
      <c r="F24" s="17">
        <f>SUM(F22:F23)</f>
        <v>103513</v>
      </c>
      <c r="G24" s="17">
        <v>103513</v>
      </c>
      <c r="H24" s="29"/>
      <c r="I24" s="20"/>
      <c r="J24" s="20"/>
    </row>
    <row r="25" spans="1:10" ht="15.75">
      <c r="A25" s="16" t="s">
        <v>20</v>
      </c>
      <c r="B25" s="17">
        <f aca="true" t="shared" si="0" ref="B25:G25">B7+B8+B12+B16+B20+B24</f>
        <v>2296</v>
      </c>
      <c r="C25" s="17">
        <f t="shared" si="0"/>
        <v>147274</v>
      </c>
      <c r="D25" s="17">
        <f t="shared" si="0"/>
        <v>32353</v>
      </c>
      <c r="E25" s="17">
        <f t="shared" si="0"/>
        <v>248403</v>
      </c>
      <c r="F25" s="17">
        <f t="shared" si="0"/>
        <v>430866</v>
      </c>
      <c r="G25" s="17">
        <f t="shared" si="0"/>
        <v>430866</v>
      </c>
      <c r="H25" s="20"/>
      <c r="I25" s="20"/>
      <c r="J25" s="20"/>
    </row>
  </sheetData>
  <mergeCells count="19">
    <mergeCell ref="H13:H16"/>
    <mergeCell ref="I13:I14"/>
    <mergeCell ref="A1:J1"/>
    <mergeCell ref="A2:J2"/>
    <mergeCell ref="I9:I10"/>
    <mergeCell ref="J9:J10"/>
    <mergeCell ref="H9:H12"/>
    <mergeCell ref="H3:J3"/>
    <mergeCell ref="H5:H6"/>
    <mergeCell ref="I5:I6"/>
    <mergeCell ref="H17:H20"/>
    <mergeCell ref="I17:I18"/>
    <mergeCell ref="H21:H24"/>
    <mergeCell ref="I21:I22"/>
    <mergeCell ref="J5:J6"/>
    <mergeCell ref="A4:A6"/>
    <mergeCell ref="B5:F5"/>
    <mergeCell ref="B4:J4"/>
    <mergeCell ref="G5:G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bereczkyne</dc:creator>
  <cp:keywords/>
  <dc:description/>
  <cp:lastModifiedBy>kovacs.melinda</cp:lastModifiedBy>
  <cp:lastPrinted>2008-06-19T08:00:26Z</cp:lastPrinted>
  <dcterms:created xsi:type="dcterms:W3CDTF">2008-06-13T05:49:09Z</dcterms:created>
  <dcterms:modified xsi:type="dcterms:W3CDTF">2008-06-19T08:00:28Z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