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" sheetId="1" r:id="rId1"/>
    <sheet name="2." sheetId="2" r:id="rId2"/>
    <sheet name="3." sheetId="3" r:id="rId3"/>
  </sheets>
  <definedNames/>
  <calcPr fullCalcOnLoad="1"/>
</workbook>
</file>

<file path=xl/sharedStrings.xml><?xml version="1.0" encoding="utf-8"?>
<sst xmlns="http://schemas.openxmlformats.org/spreadsheetml/2006/main" count="506" uniqueCount="324">
  <si>
    <t>Forgalomképtelen vagyon</t>
  </si>
  <si>
    <t>Ssz.</t>
  </si>
  <si>
    <t>Hrsz</t>
  </si>
  <si>
    <t>Megnevezés</t>
  </si>
  <si>
    <t>Bruttó érték (Ft)</t>
  </si>
  <si>
    <t>Változás oka</t>
  </si>
  <si>
    <t>Változás biz.sz/dátum</t>
  </si>
  <si>
    <t>1.</t>
  </si>
  <si>
    <t>60</t>
  </si>
  <si>
    <t>Attila utca</t>
  </si>
  <si>
    <t>Útfelújítás üzembe helyezése</t>
  </si>
  <si>
    <t>ÜHO 20/06.12.31</t>
  </si>
  <si>
    <t xml:space="preserve">Csapadékcsatorna üzembe helyezése </t>
  </si>
  <si>
    <t>ÜHO 2/07.06.30</t>
  </si>
  <si>
    <t>2.</t>
  </si>
  <si>
    <t>265/5</t>
  </si>
  <si>
    <t>Bartók Béla utca</t>
  </si>
  <si>
    <t>ÜHO 12/07.12.29</t>
  </si>
  <si>
    <t>3.</t>
  </si>
  <si>
    <t>405/11</t>
  </si>
  <si>
    <t>Fortuna utca</t>
  </si>
  <si>
    <t>Útmegerősítés üzembe helyezése</t>
  </si>
  <si>
    <t>ÜHO 9/08.12.31</t>
  </si>
  <si>
    <t>4.</t>
  </si>
  <si>
    <t>413/1</t>
  </si>
  <si>
    <t>Dombi sétány</t>
  </si>
  <si>
    <t>Útburkolat üzembe helyezése (3.973.393 Ft)</t>
  </si>
  <si>
    <t>ÜHO 5/08.12.31</t>
  </si>
  <si>
    <t>Csapadékcsatorna üzembe helyezése (2.120.724 Ft)</t>
  </si>
  <si>
    <t>ÜHO 4/08.12.31</t>
  </si>
  <si>
    <t>5.</t>
  </si>
  <si>
    <t>422</t>
  </si>
  <si>
    <t>Hunyadi utca</t>
  </si>
  <si>
    <t>Út felújítás üzembe helyezése (5.568.135 Ft)</t>
  </si>
  <si>
    <t>ÜHO 8/08.12.31</t>
  </si>
  <si>
    <t>Járda felújítás, építés üzembe helyezése (8.924.337 Ft)</t>
  </si>
  <si>
    <t>6.</t>
  </si>
  <si>
    <t>445</t>
  </si>
  <si>
    <t>Móricz Zs. utca</t>
  </si>
  <si>
    <t>Út-gyalogátkelőhely üzembe helyezése (414.912 Ft)</t>
  </si>
  <si>
    <t>ÜHO 19/06.12.31</t>
  </si>
  <si>
    <t>Csapadékcsatorna terv átkönyvelése (üho) (364.656 Ft)</t>
  </si>
  <si>
    <t>V47/07.07.01</t>
  </si>
  <si>
    <t>7.</t>
  </si>
  <si>
    <t>492/1</t>
  </si>
  <si>
    <t>Nagy I. utca</t>
  </si>
  <si>
    <t>Csapadékcsatorna terv átkönyvelése (üho)</t>
  </si>
  <si>
    <t>8.</t>
  </si>
  <si>
    <t>532</t>
  </si>
  <si>
    <t>Budai N. A. utca</t>
  </si>
  <si>
    <t>Út átkönyvelése (üho) (159.373 Ft)</t>
  </si>
  <si>
    <t>Csapadékcsatorna terv átkönyvelése (üho) (465.123 Ft)</t>
  </si>
  <si>
    <t>9.</t>
  </si>
  <si>
    <t>578</t>
  </si>
  <si>
    <t>Madách utca</t>
  </si>
  <si>
    <t>Járda átkönyvelése (üho)</t>
  </si>
  <si>
    <t>10.</t>
  </si>
  <si>
    <t>593</t>
  </si>
  <si>
    <t>Akác utca</t>
  </si>
  <si>
    <t>Csapadékcsatorna terv átkönyvelése (üho) (159.373 Ft)</t>
  </si>
  <si>
    <t>11.</t>
  </si>
  <si>
    <t>599</t>
  </si>
  <si>
    <t>Veres P. utca</t>
  </si>
  <si>
    <t>12.</t>
  </si>
  <si>
    <t>617</t>
  </si>
  <si>
    <t>Gersei-Pethő utca</t>
  </si>
  <si>
    <t>13.</t>
  </si>
  <si>
    <t>668</t>
  </si>
  <si>
    <t>Dózsa Gy. utca</t>
  </si>
  <si>
    <t xml:space="preserve">Csapadékcsatorna terv átkönyvelése (üho) </t>
  </si>
  <si>
    <t>14.</t>
  </si>
  <si>
    <t>718</t>
  </si>
  <si>
    <t>Kisfaludy utca</t>
  </si>
  <si>
    <t>Út, járda, csap.csat. átkönyvelése (3*159.374 Ft)</t>
  </si>
  <si>
    <t>15.</t>
  </si>
  <si>
    <t>862</t>
  </si>
  <si>
    <t>Martinovics utca</t>
  </si>
  <si>
    <t>ÜHO 7/08.12.31</t>
  </si>
  <si>
    <t>16.</t>
  </si>
  <si>
    <t>Jókai utca</t>
  </si>
  <si>
    <t>Csapadékcsatorna üzembe helyezése</t>
  </si>
  <si>
    <t>ÜHO 3/07.06.30</t>
  </si>
  <si>
    <t>17.</t>
  </si>
  <si>
    <t>932/1</t>
  </si>
  <si>
    <t>Széchenyi utca</t>
  </si>
  <si>
    <t>É-i oldali díszjárda üzembe helyezése</t>
  </si>
  <si>
    <t>ÜHO 15/07.12.29</t>
  </si>
  <si>
    <t>18.</t>
  </si>
  <si>
    <t>933/3</t>
  </si>
  <si>
    <t>Ady u. járda</t>
  </si>
  <si>
    <t>ÜHO 11/04.06.30</t>
  </si>
  <si>
    <t>19.</t>
  </si>
  <si>
    <t>962</t>
  </si>
  <si>
    <t>Kossuth L. utca</t>
  </si>
  <si>
    <t xml:space="preserve">Járda felújítás üzembe helyezése </t>
  </si>
  <si>
    <t>ÜHO 8/06.09.30</t>
  </si>
  <si>
    <t>20.</t>
  </si>
  <si>
    <t>968</t>
  </si>
  <si>
    <t>Gróf Festetics György tér</t>
  </si>
  <si>
    <t>Szennyvíz üzembe helyezése</t>
  </si>
  <si>
    <t>ÜHO 11/07.09.30</t>
  </si>
  <si>
    <t>21.</t>
  </si>
  <si>
    <t>1021</t>
  </si>
  <si>
    <t>Dr. Moll Károly tér</t>
  </si>
  <si>
    <t>Díszburkolat üzembe helyezése (1.423.825 Ft)</t>
  </si>
  <si>
    <t>ÜHO 8/04.06.30</t>
  </si>
  <si>
    <t>Szökőkút üzembe helyezése (12.748.183 Ft) (=12.708.183+40.000)</t>
  </si>
  <si>
    <t>ÜHO 5/04.06.30, 16/04.12.31</t>
  </si>
  <si>
    <t>Közvilágítási oszlop üzembe helyezése (6 db) (3.238.106 Ft)</t>
  </si>
  <si>
    <t>ÜHO 9/04.06.30</t>
  </si>
  <si>
    <t>22.</t>
  </si>
  <si>
    <t>1049</t>
  </si>
  <si>
    <t>Honvéd utca</t>
  </si>
  <si>
    <t>Útfelújítás üzembe helyezése (4.376.209 Ft)</t>
  </si>
  <si>
    <t>ÜHO 19/07.12.29</t>
  </si>
  <si>
    <t>Járdafelújítás üzembe helyezése (1.639.735 Ft)</t>
  </si>
  <si>
    <t>ÜHO 17/07.12.29</t>
  </si>
  <si>
    <t>23.</t>
  </si>
  <si>
    <t>1063</t>
  </si>
  <si>
    <t>József Attila utca</t>
  </si>
  <si>
    <t>Útfelújítás üzembe helyezése (11.396.035 Ft)</t>
  </si>
  <si>
    <t>ÜHO 18/07.12.29</t>
  </si>
  <si>
    <t>Járdafelújítás üzembe helyezése (3.329.159 Ft)</t>
  </si>
  <si>
    <t>ÜHO 16/07.12.29</t>
  </si>
  <si>
    <t>24.</t>
  </si>
  <si>
    <t>1175</t>
  </si>
  <si>
    <t>Templom-köz</t>
  </si>
  <si>
    <t>Csapadékcsatorna üzembe helyez</t>
  </si>
  <si>
    <t>ÜHO 6/07.09.30</t>
  </si>
  <si>
    <t>25.</t>
  </si>
  <si>
    <t>1204</t>
  </si>
  <si>
    <t>Szent András utca</t>
  </si>
  <si>
    <t>Útfelújítás üzembe helyezése (23.271.002 Ft)</t>
  </si>
  <si>
    <t>ÜHO 10/06.12.31</t>
  </si>
  <si>
    <t>Járdafelújítás üzembe helyezése (13.335.038 Ft)</t>
  </si>
  <si>
    <t>ÜHO 7/06.09.30</t>
  </si>
  <si>
    <t>Csapadékcsatorna üzembe helyezése (120e+600e= 720.000 Ft)</t>
  </si>
  <si>
    <t>ÜHO 6/06.09.30, ÜHO 1/07.06.30</t>
  </si>
  <si>
    <t>26.</t>
  </si>
  <si>
    <t>1221/1</t>
  </si>
  <si>
    <t>Büki u. járda</t>
  </si>
  <si>
    <t>Járda üzembe helyezése (3.114.688 Ft)</t>
  </si>
  <si>
    <t>ÜHO 11/06.12.31</t>
  </si>
  <si>
    <t>Csapadékcsatorna üzembe helyezése (1.611.937 Ft)</t>
  </si>
  <si>
    <t>ÜHO 12/06.12.31</t>
  </si>
  <si>
    <t>27.</t>
  </si>
  <si>
    <t>1235/7</t>
  </si>
  <si>
    <t>Névtelen utca (Árpád-köz)</t>
  </si>
  <si>
    <t>ÜHO 4/07.07.19</t>
  </si>
  <si>
    <t>28.</t>
  </si>
  <si>
    <t>1410/2</t>
  </si>
  <si>
    <t>Sugár-köz</t>
  </si>
  <si>
    <t>ÜHO 17/04.12.31</t>
  </si>
  <si>
    <t>29.</t>
  </si>
  <si>
    <t>1493</t>
  </si>
  <si>
    <t>Helikon utca</t>
  </si>
  <si>
    <t>ÜHO 13/06.12.31</t>
  </si>
  <si>
    <t>Járdafelújítás üzembe helyezése</t>
  </si>
  <si>
    <t>ÜHO 15/06.12.31</t>
  </si>
  <si>
    <t>30.</t>
  </si>
  <si>
    <t>984</t>
  </si>
  <si>
    <t>Deák F. tér</t>
  </si>
  <si>
    <t>ÜHO 10/07.09.30</t>
  </si>
  <si>
    <t>31.</t>
  </si>
  <si>
    <t>118/5</t>
  </si>
  <si>
    <t>É-i bekötőút</t>
  </si>
  <si>
    <t>Út üzembe helyezése</t>
  </si>
  <si>
    <t>ÜHO 21/06.12.31</t>
  </si>
  <si>
    <t>Korlátozottan forgalomképes vagyon</t>
  </si>
  <si>
    <t>302</t>
  </si>
  <si>
    <t>II. sz. óvoda (Zrínyi u.)</t>
  </si>
  <si>
    <t>Épületfelújítás üzembe helyezése (1.065.796 Ft) (=691871+373925)</t>
  </si>
  <si>
    <t>Térburkolat üzembe helyezése (575.743 Ft)</t>
  </si>
  <si>
    <t>ÜHO 3/08.09.30</t>
  </si>
  <si>
    <t>303</t>
  </si>
  <si>
    <t>II. sz. óvoda (Egregyi u.)</t>
  </si>
  <si>
    <t>Épületfelújítás üzembe helyezése (1.589.416 Ft)</t>
  </si>
  <si>
    <t>ÜHO 8/07.09.30</t>
  </si>
  <si>
    <t>Térburkolat üzembe helyezése (383.829 Ft)</t>
  </si>
  <si>
    <t>ÜHO 2/08.09.30</t>
  </si>
  <si>
    <t>971/A</t>
  </si>
  <si>
    <t>Fontana Filmszínház (mozi)</t>
  </si>
  <si>
    <t>Épületfelújítás (3.858.000 Ft)</t>
  </si>
  <si>
    <t>ÜHO 25/04.12.31</t>
  </si>
  <si>
    <t>Épületfelújítás (6.400.443 Ft)</t>
  </si>
  <si>
    <t>ÜHO 2/06.03.31</t>
  </si>
  <si>
    <t>1089</t>
  </si>
  <si>
    <t>I.Gy. Általános és Művészeti Iskola</t>
  </si>
  <si>
    <t>Iskola-felújítás (7.854.829 Ft)</t>
  </si>
  <si>
    <t>ÜHO 2/05.03.31</t>
  </si>
  <si>
    <t>Iskola-felújítás (4.400.000 Ft)</t>
  </si>
  <si>
    <t>ÜHO 5/07.07.31</t>
  </si>
  <si>
    <t>Tornacsarnok-felújítás (10.039.775 Ft)</t>
  </si>
  <si>
    <t>ÜHO 9/06.12.31</t>
  </si>
  <si>
    <t>Műfüves kispálya (13.459.000 Ft)</t>
  </si>
  <si>
    <t>ÜHO 18/06.12.31</t>
  </si>
  <si>
    <t>1093/A</t>
  </si>
  <si>
    <t>Hévízi Televízió épülete</t>
  </si>
  <si>
    <t xml:space="preserve">Épületfelújítás </t>
  </si>
  <si>
    <t>ÜHO 11/08.12.31</t>
  </si>
  <si>
    <t>1441/4</t>
  </si>
  <si>
    <t>I. sz. óvoda (Sugár u.)</t>
  </si>
  <si>
    <t>Térburkolat üzembe helyezése</t>
  </si>
  <si>
    <t>ÜHO 1/08.09.30</t>
  </si>
  <si>
    <t>902/32</t>
  </si>
  <si>
    <t>Nagyparkoló</t>
  </si>
  <si>
    <t>Csapcsat (1.875.000 + 12.339.338 Ft)</t>
  </si>
  <si>
    <t>Sétány csapcsat üh (7.136.714 Ft)</t>
  </si>
  <si>
    <t>ÜHO 7/05.12.31</t>
  </si>
  <si>
    <t>WC üzembe h. (7.997.931 Ft)</t>
  </si>
  <si>
    <t>ÜHO 5/09.09.30</t>
  </si>
  <si>
    <t>Térvilágítás üz. h. (2.722.233 Ft)</t>
  </si>
  <si>
    <t>ÜHO 9/05.12.31</t>
  </si>
  <si>
    <t>Sétány üzembe h. (26.096.223 Ft)</t>
  </si>
  <si>
    <t>ÜHO 10/05.12.31</t>
  </si>
  <si>
    <t>Sorompó üzembe h. (513.120 Ft)</t>
  </si>
  <si>
    <t>282057/06.11.16</t>
  </si>
  <si>
    <t>1455/96</t>
  </si>
  <si>
    <t>Tavirózsa utca</t>
  </si>
  <si>
    <t>Út üzembe helyez (9.905.670 Ft)</t>
  </si>
  <si>
    <t>ÜHO 14/06.12.31</t>
  </si>
  <si>
    <t>Járda üzembe h. (2.532.432 Ft)</t>
  </si>
  <si>
    <t>ÜHO 16/06.12.31</t>
  </si>
  <si>
    <t>Parkoló üzembe h. (1.109.256 Ft)</t>
  </si>
  <si>
    <t>ÜHO 17/06.12.31</t>
  </si>
  <si>
    <t>265/2</t>
  </si>
  <si>
    <t>Játszótér (Zrínyi u.)</t>
  </si>
  <si>
    <t>Euro WC kabin (2 db) kivezetése</t>
  </si>
  <si>
    <t>V7/07.01.01</t>
  </si>
  <si>
    <t>Euro WC kabin aljzata (2 db)</t>
  </si>
  <si>
    <t>300</t>
  </si>
  <si>
    <t>Zrínyi utca</t>
  </si>
  <si>
    <t>Terület térítésmentes átvétele - cserébe szennyvízcsatorna építés</t>
  </si>
  <si>
    <t>B58/04.03.24</t>
  </si>
  <si>
    <t>865</t>
  </si>
  <si>
    <t>Árpádházi Szent Erzsébet tér</t>
  </si>
  <si>
    <t>Összegmódosítás: 14.267 e Ft helyett 11.957 e Ft</t>
  </si>
  <si>
    <t>1223</t>
  </si>
  <si>
    <t>Temető (Árpád u.)</t>
  </si>
  <si>
    <t>Colombarium és faház átvétele Gamesztól (28.740 + 24.000 Ft)</t>
  </si>
  <si>
    <t>Forgalomképes vagyon</t>
  </si>
  <si>
    <t>1300</t>
  </si>
  <si>
    <t>Vörösmarty u. 38.</t>
  </si>
  <si>
    <t>Lakás-apartman csere: lakás: 4171000 Ft, garázs: 500800 Ft, föld: 9078200 Ft</t>
  </si>
  <si>
    <t>1627/8</t>
  </si>
  <si>
    <t>Összegmódosítás: 150.136 e Ft helyett 150.336 e Ft</t>
  </si>
  <si>
    <t>1069/5/A/1</t>
  </si>
  <si>
    <t>Lakás (H, Kossuth L. u. 5.)</t>
  </si>
  <si>
    <t>Vásárlás</t>
  </si>
  <si>
    <t>499/51-08.10.18</t>
  </si>
  <si>
    <t>1069/5/A/2</t>
  </si>
  <si>
    <t>Üzlet (H, Kossuth L. u. 5.)</t>
  </si>
  <si>
    <t>1069/5/A/3</t>
  </si>
  <si>
    <t>O70/2</t>
  </si>
  <si>
    <t>Szennyvízátemelő</t>
  </si>
  <si>
    <t>Gépek kivétele (2 db Flygt szivattyú: 2*207e Ft, automatika: 650e Ft)</t>
  </si>
  <si>
    <t>1455/106</t>
  </si>
  <si>
    <t>Értékmódosítás: 71.734.000 Ft helyett 68.515.600 Ft                   (Telekhatár-rendezés (-68m2), elbirtoklás (-81m2))</t>
  </si>
  <si>
    <t>V22/09.04.01.</t>
  </si>
  <si>
    <t>1077</t>
  </si>
  <si>
    <t>Teréz Anya Szociális Integrált Intézmény (Hévíz, Honvéd u. 2.)</t>
  </si>
  <si>
    <t>Korlátozottan forgalomképes törvény alapján (3-as kód) (forgalomképes helyett)              + érték módosítás: bruttó é: 43.663.362 Ft, becsült é: 131.196 e Ft</t>
  </si>
  <si>
    <t>ÜHO 13/07.12.29,  ÜHO 21/07.12.29</t>
  </si>
  <si>
    <t>ÜHO 3/05.03.31,    ÜHO 8/05.12.31</t>
  </si>
  <si>
    <t>Földhivatal</t>
  </si>
  <si>
    <t>Terület (m2)</t>
  </si>
  <si>
    <t>Eltérés</t>
  </si>
  <si>
    <t>O8</t>
  </si>
  <si>
    <t>Árok</t>
  </si>
  <si>
    <t>Közút</t>
  </si>
  <si>
    <t>019</t>
  </si>
  <si>
    <t>021/2</t>
  </si>
  <si>
    <t>023</t>
  </si>
  <si>
    <t>Temető</t>
  </si>
  <si>
    <t>029</t>
  </si>
  <si>
    <t>030/11</t>
  </si>
  <si>
    <t>032/1</t>
  </si>
  <si>
    <t>045</t>
  </si>
  <si>
    <t>048</t>
  </si>
  <si>
    <t>052</t>
  </si>
  <si>
    <t>057</t>
  </si>
  <si>
    <t>058</t>
  </si>
  <si>
    <t>059</t>
  </si>
  <si>
    <t>064/3</t>
  </si>
  <si>
    <t>066/5</t>
  </si>
  <si>
    <t>070/98</t>
  </si>
  <si>
    <t>071</t>
  </si>
  <si>
    <t>070/2</t>
  </si>
  <si>
    <t>07/2</t>
  </si>
  <si>
    <t>Erdő</t>
  </si>
  <si>
    <t>011</t>
  </si>
  <si>
    <t xml:space="preserve">Gamesz kertészet </t>
  </si>
  <si>
    <t>016/34</t>
  </si>
  <si>
    <t>Szántó</t>
  </si>
  <si>
    <t>022/4</t>
  </si>
  <si>
    <t>022/9</t>
  </si>
  <si>
    <t>022/13</t>
  </si>
  <si>
    <t>044</t>
  </si>
  <si>
    <t>062/1</t>
  </si>
  <si>
    <t>072/3</t>
  </si>
  <si>
    <t>010</t>
  </si>
  <si>
    <t>017</t>
  </si>
  <si>
    <t>09/38</t>
  </si>
  <si>
    <t>09/230</t>
  </si>
  <si>
    <t>2062</t>
  </si>
  <si>
    <t>2077/2</t>
  </si>
  <si>
    <t>2081/2</t>
  </si>
  <si>
    <t>telekmegosztással keletkezett kivett közút az ingatlanvagyon kataszterben a 2062 helyrajzi számú ingatlanhoz kapcsolódik.</t>
  </si>
  <si>
    <t>Ing.v.Katasz-teri ssz.</t>
  </si>
  <si>
    <t>Egységár (Ft/m2)</t>
  </si>
  <si>
    <t>Összesen:</t>
  </si>
  <si>
    <t>Eltérés - Bruttó érték (Ft)</t>
  </si>
  <si>
    <t>Ing.vagyonkataszter</t>
  </si>
  <si>
    <t>Egységár (Ft/AK)</t>
  </si>
  <si>
    <t>904/1</t>
  </si>
  <si>
    <t>2062               (2081/2)</t>
  </si>
  <si>
    <t>értékelve    3. sz. mellékletben</t>
  </si>
  <si>
    <t>Arany-korona eltérés</t>
  </si>
  <si>
    <t>Vagyonrendelet mellékleteinek módosítása az aktivált felújítások és beruházások alapján</t>
  </si>
  <si>
    <t>Hévíz Város Önkormányzat vagyongazdálkodásról szóló 17/2004.(VI.1.) sz. rendeletének módosítása előterjesztés   2. sz. melléklete</t>
  </si>
  <si>
    <t>Hévíz Város Önkormányzat vagyongazdálkodásról szóló 17/2004.(VI.1.) sz. rendeletének módosítása előterjesztés   1. sz. melléklete</t>
  </si>
  <si>
    <t>Hévíz Város Önkormányzat vagyongazdálkodásról szóló 17/2004.(VI.1.) sz. rendeletének módosítása előterjesztés   3. sz. melléklete</t>
  </si>
  <si>
    <t>Vagyonrendelet módosítása egyéb változások miatt</t>
  </si>
  <si>
    <t>Vagyonrendelet módosítása az EOTR felmérés miatt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</si>
</sst>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4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3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/>
    </xf>
    <xf numFmtId="49" fontId="2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workbookViewId="0" topLeftCell="A1">
      <selection activeCell="A54" sqref="A54"/>
    </sheetView>
  </sheetViews>
  <sheetFormatPr defaultColWidth="9.140625" defaultRowHeight="12.75"/>
  <cols>
    <col min="1" max="1" width="5.28125" style="2" bestFit="1" customWidth="1"/>
    <col min="2" max="2" width="11.140625" style="6" bestFit="1" customWidth="1"/>
    <col min="3" max="3" width="32.28125" style="3" bestFit="1" customWidth="1"/>
    <col min="4" max="4" width="12.140625" style="3" bestFit="1" customWidth="1"/>
    <col min="5" max="5" width="48.140625" style="3" customWidth="1"/>
    <col min="6" max="6" width="21.421875" style="3" customWidth="1"/>
    <col min="7" max="7" width="9.140625" style="2" customWidth="1"/>
    <col min="8" max="16384" width="9.140625" style="3" customWidth="1"/>
  </cols>
  <sheetData>
    <row r="1" spans="1:6" s="39" customFormat="1" ht="15.75">
      <c r="A1" s="101" t="s">
        <v>320</v>
      </c>
      <c r="B1" s="101"/>
      <c r="C1" s="101"/>
      <c r="D1" s="101"/>
      <c r="E1" s="101"/>
      <c r="F1" s="101"/>
    </row>
    <row r="2" spans="1:10" s="39" customFormat="1" ht="18.75">
      <c r="A2" s="102"/>
      <c r="B2" s="103"/>
      <c r="C2" s="103"/>
      <c r="D2" s="103"/>
      <c r="E2" s="103"/>
      <c r="F2" s="103"/>
      <c r="G2" s="71"/>
      <c r="H2" s="71"/>
      <c r="I2" s="71"/>
      <c r="J2" s="71"/>
    </row>
    <row r="3" spans="1:10" s="39" customFormat="1" ht="18.75">
      <c r="A3" s="102" t="s">
        <v>318</v>
      </c>
      <c r="B3" s="102"/>
      <c r="C3" s="102"/>
      <c r="D3" s="102"/>
      <c r="E3" s="102"/>
      <c r="F3" s="102"/>
      <c r="G3" s="71"/>
      <c r="H3" s="71"/>
      <c r="I3" s="71"/>
      <c r="J3" s="71"/>
    </row>
    <row r="4" spans="1:10" s="39" customFormat="1" ht="18.75">
      <c r="A4" s="102"/>
      <c r="B4" s="103"/>
      <c r="C4" s="103"/>
      <c r="D4" s="103"/>
      <c r="E4" s="103"/>
      <c r="F4" s="103"/>
      <c r="G4" s="71"/>
      <c r="H4" s="71"/>
      <c r="I4" s="71"/>
      <c r="J4" s="71"/>
    </row>
    <row r="5" spans="1:6" s="39" customFormat="1" ht="15.75">
      <c r="A5" s="68"/>
      <c r="D5" s="69"/>
      <c r="E5" s="69"/>
      <c r="F5" s="69"/>
    </row>
    <row r="6" spans="1:3" ht="15.75">
      <c r="A6" s="90" t="s">
        <v>0</v>
      </c>
      <c r="B6" s="90"/>
      <c r="C6" s="90"/>
    </row>
    <row r="8" spans="1:6" s="7" customFormat="1" ht="31.5">
      <c r="A8" s="32" t="s">
        <v>1</v>
      </c>
      <c r="B8" s="33" t="s">
        <v>2</v>
      </c>
      <c r="C8" s="32" t="s">
        <v>3</v>
      </c>
      <c r="D8" s="34" t="s">
        <v>4</v>
      </c>
      <c r="E8" s="32" t="s">
        <v>5</v>
      </c>
      <c r="F8" s="32" t="s">
        <v>6</v>
      </c>
    </row>
    <row r="9" spans="1:6" ht="15.75">
      <c r="A9" s="81" t="s">
        <v>7</v>
      </c>
      <c r="B9" s="95" t="s">
        <v>8</v>
      </c>
      <c r="C9" s="96" t="s">
        <v>9</v>
      </c>
      <c r="D9" s="96">
        <v>2659194</v>
      </c>
      <c r="E9" s="10" t="s">
        <v>10</v>
      </c>
      <c r="F9" s="10" t="s">
        <v>11</v>
      </c>
    </row>
    <row r="10" spans="1:6" ht="15.75">
      <c r="A10" s="83"/>
      <c r="B10" s="95"/>
      <c r="C10" s="96"/>
      <c r="D10" s="96"/>
      <c r="E10" s="11" t="s">
        <v>12</v>
      </c>
      <c r="F10" s="10" t="s">
        <v>13</v>
      </c>
    </row>
    <row r="11" spans="1:6" ht="15.75">
      <c r="A11" s="12" t="s">
        <v>14</v>
      </c>
      <c r="B11" s="13" t="s">
        <v>15</v>
      </c>
      <c r="C11" s="10" t="s">
        <v>16</v>
      </c>
      <c r="D11" s="10">
        <v>4856569</v>
      </c>
      <c r="E11" s="10" t="s">
        <v>10</v>
      </c>
      <c r="F11" s="10" t="s">
        <v>17</v>
      </c>
    </row>
    <row r="12" spans="1:6" ht="15.75">
      <c r="A12" s="12" t="s">
        <v>18</v>
      </c>
      <c r="B12" s="13" t="s">
        <v>19</v>
      </c>
      <c r="C12" s="10" t="s">
        <v>20</v>
      </c>
      <c r="D12" s="10">
        <v>1002265</v>
      </c>
      <c r="E12" s="10" t="s">
        <v>21</v>
      </c>
      <c r="F12" s="10" t="s">
        <v>22</v>
      </c>
    </row>
    <row r="13" spans="1:6" s="15" customFormat="1" ht="15.75">
      <c r="A13" s="81" t="s">
        <v>23</v>
      </c>
      <c r="B13" s="98" t="s">
        <v>24</v>
      </c>
      <c r="C13" s="99" t="s">
        <v>25</v>
      </c>
      <c r="D13" s="100">
        <v>6094117</v>
      </c>
      <c r="E13" s="14" t="s">
        <v>26</v>
      </c>
      <c r="F13" s="14" t="s">
        <v>27</v>
      </c>
    </row>
    <row r="14" spans="1:6" s="15" customFormat="1" ht="15.75">
      <c r="A14" s="83"/>
      <c r="B14" s="98"/>
      <c r="C14" s="99"/>
      <c r="D14" s="100"/>
      <c r="E14" s="14" t="s">
        <v>28</v>
      </c>
      <c r="F14" s="14" t="s">
        <v>29</v>
      </c>
    </row>
    <row r="15" spans="1:6" ht="15.75">
      <c r="A15" s="81" t="s">
        <v>30</v>
      </c>
      <c r="B15" s="95" t="s">
        <v>31</v>
      </c>
      <c r="C15" s="96" t="s">
        <v>32</v>
      </c>
      <c r="D15" s="96">
        <v>8924337</v>
      </c>
      <c r="E15" s="11" t="s">
        <v>33</v>
      </c>
      <c r="F15" s="16" t="s">
        <v>34</v>
      </c>
    </row>
    <row r="16" spans="1:6" ht="31.5">
      <c r="A16" s="83"/>
      <c r="B16" s="95"/>
      <c r="C16" s="96"/>
      <c r="D16" s="96"/>
      <c r="E16" s="11" t="s">
        <v>35</v>
      </c>
      <c r="F16" s="16" t="s">
        <v>22</v>
      </c>
    </row>
    <row r="17" spans="1:6" ht="15.75">
      <c r="A17" s="81" t="s">
        <v>36</v>
      </c>
      <c r="B17" s="95" t="s">
        <v>37</v>
      </c>
      <c r="C17" s="96" t="s">
        <v>38</v>
      </c>
      <c r="D17" s="96">
        <v>779568</v>
      </c>
      <c r="E17" s="16" t="s">
        <v>39</v>
      </c>
      <c r="F17" s="9" t="s">
        <v>40</v>
      </c>
    </row>
    <row r="18" spans="1:6" ht="31.5">
      <c r="A18" s="83"/>
      <c r="B18" s="95"/>
      <c r="C18" s="96"/>
      <c r="D18" s="96"/>
      <c r="E18" s="16" t="s">
        <v>41</v>
      </c>
      <c r="F18" s="9" t="s">
        <v>42</v>
      </c>
    </row>
    <row r="19" spans="1:6" ht="15.75">
      <c r="A19" s="12" t="s">
        <v>43</v>
      </c>
      <c r="B19" s="13" t="s">
        <v>44</v>
      </c>
      <c r="C19" s="10" t="s">
        <v>45</v>
      </c>
      <c r="D19" s="10">
        <v>221950</v>
      </c>
      <c r="E19" s="16" t="s">
        <v>46</v>
      </c>
      <c r="F19" s="9" t="s">
        <v>42</v>
      </c>
    </row>
    <row r="20" spans="1:6" ht="15.75">
      <c r="A20" s="81" t="s">
        <v>47</v>
      </c>
      <c r="B20" s="95" t="s">
        <v>48</v>
      </c>
      <c r="C20" s="96" t="s">
        <v>49</v>
      </c>
      <c r="D20" s="96">
        <v>624496</v>
      </c>
      <c r="E20" s="16" t="s">
        <v>50</v>
      </c>
      <c r="F20" s="9" t="s">
        <v>42</v>
      </c>
    </row>
    <row r="21" spans="1:6" ht="31.5">
      <c r="A21" s="83"/>
      <c r="B21" s="95"/>
      <c r="C21" s="96"/>
      <c r="D21" s="96"/>
      <c r="E21" s="16" t="s">
        <v>51</v>
      </c>
      <c r="F21" s="9" t="s">
        <v>42</v>
      </c>
    </row>
    <row r="22" spans="1:6" ht="15.75">
      <c r="A22" s="12" t="s">
        <v>52</v>
      </c>
      <c r="B22" s="13" t="s">
        <v>53</v>
      </c>
      <c r="C22" s="10" t="s">
        <v>54</v>
      </c>
      <c r="D22" s="10">
        <v>159373</v>
      </c>
      <c r="E22" s="10" t="s">
        <v>55</v>
      </c>
      <c r="F22" s="10" t="s">
        <v>42</v>
      </c>
    </row>
    <row r="23" spans="1:6" ht="15.75">
      <c r="A23" s="81" t="s">
        <v>56</v>
      </c>
      <c r="B23" s="95" t="s">
        <v>57</v>
      </c>
      <c r="C23" s="96" t="s">
        <v>58</v>
      </c>
      <c r="D23" s="96">
        <v>318746</v>
      </c>
      <c r="E23" s="16" t="s">
        <v>50</v>
      </c>
      <c r="F23" s="9" t="s">
        <v>42</v>
      </c>
    </row>
    <row r="24" spans="1:6" ht="31.5">
      <c r="A24" s="83"/>
      <c r="B24" s="95"/>
      <c r="C24" s="96"/>
      <c r="D24" s="96"/>
      <c r="E24" s="16" t="s">
        <v>59</v>
      </c>
      <c r="F24" s="9" t="s">
        <v>42</v>
      </c>
    </row>
    <row r="25" spans="1:6" ht="15.75">
      <c r="A25" s="12" t="s">
        <v>60</v>
      </c>
      <c r="B25" s="13" t="s">
        <v>61</v>
      </c>
      <c r="C25" s="10" t="s">
        <v>62</v>
      </c>
      <c r="D25" s="10">
        <v>159374</v>
      </c>
      <c r="E25" s="16" t="s">
        <v>50</v>
      </c>
      <c r="F25" s="9" t="s">
        <v>42</v>
      </c>
    </row>
    <row r="26" spans="1:6" ht="15.75">
      <c r="A26" s="12" t="s">
        <v>63</v>
      </c>
      <c r="B26" s="13" t="s">
        <v>64</v>
      </c>
      <c r="C26" s="10" t="s">
        <v>65</v>
      </c>
      <c r="D26" s="10">
        <v>159373</v>
      </c>
      <c r="E26" s="16" t="s">
        <v>50</v>
      </c>
      <c r="F26" s="9" t="s">
        <v>42</v>
      </c>
    </row>
    <row r="27" spans="1:6" ht="15.75">
      <c r="A27" s="12" t="s">
        <v>66</v>
      </c>
      <c r="B27" s="13" t="s">
        <v>67</v>
      </c>
      <c r="C27" s="10" t="s">
        <v>68</v>
      </c>
      <c r="D27" s="10">
        <v>251940</v>
      </c>
      <c r="E27" s="16" t="s">
        <v>69</v>
      </c>
      <c r="F27" s="9" t="s">
        <v>42</v>
      </c>
    </row>
    <row r="28" spans="1:6" ht="15.75">
      <c r="A28" s="12" t="s">
        <v>70</v>
      </c>
      <c r="B28" s="13" t="s">
        <v>71</v>
      </c>
      <c r="C28" s="10" t="s">
        <v>72</v>
      </c>
      <c r="D28" s="10">
        <v>478122</v>
      </c>
      <c r="E28" s="11" t="s">
        <v>73</v>
      </c>
      <c r="F28" s="10" t="s">
        <v>42</v>
      </c>
    </row>
    <row r="29" spans="1:6" ht="15.75">
      <c r="A29" s="12" t="s">
        <v>74</v>
      </c>
      <c r="B29" s="13" t="s">
        <v>75</v>
      </c>
      <c r="C29" s="10" t="s">
        <v>76</v>
      </c>
      <c r="D29" s="10">
        <v>8682153</v>
      </c>
      <c r="E29" s="10" t="s">
        <v>10</v>
      </c>
      <c r="F29" s="10" t="s">
        <v>77</v>
      </c>
    </row>
    <row r="30" spans="1:6" ht="15.75">
      <c r="A30" s="12" t="s">
        <v>78</v>
      </c>
      <c r="B30" s="13" t="s">
        <v>314</v>
      </c>
      <c r="C30" s="10" t="s">
        <v>79</v>
      </c>
      <c r="D30" s="10">
        <v>1546310</v>
      </c>
      <c r="E30" s="11" t="s">
        <v>80</v>
      </c>
      <c r="F30" s="10" t="s">
        <v>81</v>
      </c>
    </row>
    <row r="31" spans="1:6" ht="15.75">
      <c r="A31" s="12" t="s">
        <v>82</v>
      </c>
      <c r="B31" s="13" t="s">
        <v>83</v>
      </c>
      <c r="C31" s="10" t="s">
        <v>84</v>
      </c>
      <c r="D31" s="10">
        <v>200000</v>
      </c>
      <c r="E31" s="11" t="s">
        <v>85</v>
      </c>
      <c r="F31" s="10" t="s">
        <v>86</v>
      </c>
    </row>
    <row r="32" spans="1:6" ht="15.75">
      <c r="A32" s="12" t="s">
        <v>87</v>
      </c>
      <c r="B32" s="13" t="s">
        <v>88</v>
      </c>
      <c r="C32" s="10" t="s">
        <v>89</v>
      </c>
      <c r="D32" s="10">
        <v>2687063</v>
      </c>
      <c r="E32" s="11" t="s">
        <v>80</v>
      </c>
      <c r="F32" s="10" t="s">
        <v>90</v>
      </c>
    </row>
    <row r="33" spans="1:6" ht="15.75">
      <c r="A33" s="12" t="s">
        <v>91</v>
      </c>
      <c r="B33" s="13" t="s">
        <v>92</v>
      </c>
      <c r="C33" s="10" t="s">
        <v>93</v>
      </c>
      <c r="D33" s="10">
        <v>2599900</v>
      </c>
      <c r="E33" s="10" t="s">
        <v>94</v>
      </c>
      <c r="F33" s="10" t="s">
        <v>95</v>
      </c>
    </row>
    <row r="34" spans="1:6" ht="15.75">
      <c r="A34" s="12" t="s">
        <v>96</v>
      </c>
      <c r="B34" s="13" t="s">
        <v>97</v>
      </c>
      <c r="C34" s="10" t="s">
        <v>98</v>
      </c>
      <c r="D34" s="10">
        <v>167460</v>
      </c>
      <c r="E34" s="10" t="s">
        <v>99</v>
      </c>
      <c r="F34" s="10" t="s">
        <v>100</v>
      </c>
    </row>
    <row r="35" spans="1:6" ht="15.75">
      <c r="A35" s="81" t="s">
        <v>101</v>
      </c>
      <c r="B35" s="95" t="s">
        <v>102</v>
      </c>
      <c r="C35" s="96" t="s">
        <v>103</v>
      </c>
      <c r="D35" s="96">
        <v>17410114</v>
      </c>
      <c r="E35" s="11" t="s">
        <v>104</v>
      </c>
      <c r="F35" s="10" t="s">
        <v>105</v>
      </c>
    </row>
    <row r="36" spans="1:6" ht="31.5">
      <c r="A36" s="82"/>
      <c r="B36" s="95"/>
      <c r="C36" s="96"/>
      <c r="D36" s="96"/>
      <c r="E36" s="11" t="s">
        <v>106</v>
      </c>
      <c r="F36" s="11" t="s">
        <v>107</v>
      </c>
    </row>
    <row r="37" spans="1:6" ht="31.5">
      <c r="A37" s="83"/>
      <c r="B37" s="95"/>
      <c r="C37" s="96"/>
      <c r="D37" s="96"/>
      <c r="E37" s="11" t="s">
        <v>108</v>
      </c>
      <c r="F37" s="10" t="s">
        <v>109</v>
      </c>
    </row>
    <row r="38" spans="1:6" ht="15.75">
      <c r="A38" s="81" t="s">
        <v>110</v>
      </c>
      <c r="B38" s="95" t="s">
        <v>111</v>
      </c>
      <c r="C38" s="96" t="s">
        <v>112</v>
      </c>
      <c r="D38" s="96">
        <v>6015944</v>
      </c>
      <c r="E38" s="11" t="s">
        <v>113</v>
      </c>
      <c r="F38" s="10" t="s">
        <v>114</v>
      </c>
    </row>
    <row r="39" spans="1:6" ht="15.75">
      <c r="A39" s="83"/>
      <c r="B39" s="95"/>
      <c r="C39" s="96"/>
      <c r="D39" s="96"/>
      <c r="E39" s="11" t="s">
        <v>115</v>
      </c>
      <c r="F39" s="10" t="s">
        <v>116</v>
      </c>
    </row>
    <row r="40" spans="1:6" ht="15.75">
      <c r="A40" s="81" t="s">
        <v>117</v>
      </c>
      <c r="B40" s="95" t="s">
        <v>118</v>
      </c>
      <c r="C40" s="96" t="s">
        <v>119</v>
      </c>
      <c r="D40" s="96">
        <v>14725194</v>
      </c>
      <c r="E40" s="11" t="s">
        <v>120</v>
      </c>
      <c r="F40" s="10" t="s">
        <v>121</v>
      </c>
    </row>
    <row r="41" spans="1:6" ht="15.75">
      <c r="A41" s="83"/>
      <c r="B41" s="95"/>
      <c r="C41" s="96"/>
      <c r="D41" s="96"/>
      <c r="E41" s="11" t="s">
        <v>122</v>
      </c>
      <c r="F41" s="10" t="s">
        <v>123</v>
      </c>
    </row>
    <row r="42" spans="1:7" s="18" customFormat="1" ht="15.75">
      <c r="A42" s="12" t="s">
        <v>124</v>
      </c>
      <c r="B42" s="13" t="s">
        <v>125</v>
      </c>
      <c r="C42" s="10" t="s">
        <v>126</v>
      </c>
      <c r="D42" s="10">
        <v>2601890</v>
      </c>
      <c r="E42" s="10" t="s">
        <v>127</v>
      </c>
      <c r="F42" s="10" t="s">
        <v>128</v>
      </c>
      <c r="G42" s="17"/>
    </row>
    <row r="43" spans="1:6" ht="15.75">
      <c r="A43" s="97" t="s">
        <v>129</v>
      </c>
      <c r="B43" s="95" t="s">
        <v>130</v>
      </c>
      <c r="C43" s="96" t="s">
        <v>131</v>
      </c>
      <c r="D43" s="96">
        <v>37326040</v>
      </c>
      <c r="E43" s="11" t="s">
        <v>132</v>
      </c>
      <c r="F43" s="11" t="s">
        <v>133</v>
      </c>
    </row>
    <row r="44" spans="1:6" ht="15.75">
      <c r="A44" s="97"/>
      <c r="B44" s="95"/>
      <c r="C44" s="96"/>
      <c r="D44" s="96"/>
      <c r="E44" s="11" t="s">
        <v>134</v>
      </c>
      <c r="F44" s="11" t="s">
        <v>135</v>
      </c>
    </row>
    <row r="45" spans="1:6" ht="31.5">
      <c r="A45" s="97"/>
      <c r="B45" s="95"/>
      <c r="C45" s="96"/>
      <c r="D45" s="96"/>
      <c r="E45" s="11" t="s">
        <v>136</v>
      </c>
      <c r="F45" s="11" t="s">
        <v>137</v>
      </c>
    </row>
    <row r="46" spans="1:6" ht="15.75">
      <c r="A46" s="82" t="s">
        <v>138</v>
      </c>
      <c r="B46" s="86" t="s">
        <v>139</v>
      </c>
      <c r="C46" s="89" t="s">
        <v>140</v>
      </c>
      <c r="D46" s="89">
        <v>4726625</v>
      </c>
      <c r="E46" s="21" t="s">
        <v>141</v>
      </c>
      <c r="F46" s="22" t="s">
        <v>142</v>
      </c>
    </row>
    <row r="47" spans="1:6" ht="15.75">
      <c r="A47" s="83"/>
      <c r="B47" s="95"/>
      <c r="C47" s="96"/>
      <c r="D47" s="96"/>
      <c r="E47" s="11" t="s">
        <v>143</v>
      </c>
      <c r="F47" s="10" t="s">
        <v>144</v>
      </c>
    </row>
    <row r="48" spans="1:6" ht="15.75">
      <c r="A48" s="12" t="s">
        <v>145</v>
      </c>
      <c r="B48" s="13" t="s">
        <v>146</v>
      </c>
      <c r="C48" s="10" t="s">
        <v>147</v>
      </c>
      <c r="D48" s="10">
        <v>2203800</v>
      </c>
      <c r="E48" s="10" t="s">
        <v>99</v>
      </c>
      <c r="F48" s="10" t="s">
        <v>148</v>
      </c>
    </row>
    <row r="49" spans="1:6" ht="15.75">
      <c r="A49" s="31" t="s">
        <v>149</v>
      </c>
      <c r="B49" s="50" t="s">
        <v>150</v>
      </c>
      <c r="C49" s="46" t="s">
        <v>151</v>
      </c>
      <c r="D49" s="46">
        <v>902986</v>
      </c>
      <c r="E49" s="46" t="s">
        <v>99</v>
      </c>
      <c r="F49" s="46" t="s">
        <v>152</v>
      </c>
    </row>
    <row r="50" spans="1:6" ht="15.75">
      <c r="A50" s="82" t="s">
        <v>153</v>
      </c>
      <c r="B50" s="86" t="s">
        <v>154</v>
      </c>
      <c r="C50" s="89" t="s">
        <v>155</v>
      </c>
      <c r="D50" s="89">
        <v>14035814</v>
      </c>
      <c r="E50" s="22" t="s">
        <v>10</v>
      </c>
      <c r="F50" s="22" t="s">
        <v>156</v>
      </c>
    </row>
    <row r="51" spans="1:6" ht="15.75">
      <c r="A51" s="83"/>
      <c r="B51" s="95"/>
      <c r="C51" s="96"/>
      <c r="D51" s="96"/>
      <c r="E51" s="10" t="s">
        <v>157</v>
      </c>
      <c r="F51" s="10" t="s">
        <v>158</v>
      </c>
    </row>
    <row r="52" spans="1:6" ht="15.75">
      <c r="A52" s="12" t="s">
        <v>159</v>
      </c>
      <c r="B52" s="13" t="s">
        <v>160</v>
      </c>
      <c r="C52" s="10" t="s">
        <v>161</v>
      </c>
      <c r="D52" s="10">
        <v>682033</v>
      </c>
      <c r="E52" s="10" t="s">
        <v>99</v>
      </c>
      <c r="F52" s="10" t="s">
        <v>162</v>
      </c>
    </row>
    <row r="53" spans="1:6" ht="15.75">
      <c r="A53" s="12" t="s">
        <v>163</v>
      </c>
      <c r="B53" s="13" t="s">
        <v>164</v>
      </c>
      <c r="C53" s="10" t="s">
        <v>165</v>
      </c>
      <c r="D53" s="10">
        <v>720000</v>
      </c>
      <c r="E53" s="10" t="s">
        <v>166</v>
      </c>
      <c r="F53" s="10" t="s">
        <v>167</v>
      </c>
    </row>
    <row r="54" spans="1:6" ht="15.75">
      <c r="A54" s="19"/>
      <c r="B54" s="20"/>
      <c r="C54" s="18"/>
      <c r="D54" s="18"/>
      <c r="E54" s="18"/>
      <c r="F54" s="18"/>
    </row>
    <row r="55" spans="1:7" s="24" customFormat="1" ht="15.75">
      <c r="A55" s="1"/>
      <c r="B55" s="23"/>
      <c r="G55" s="1"/>
    </row>
    <row r="56" spans="1:3" ht="15.75">
      <c r="A56" s="90" t="s">
        <v>168</v>
      </c>
      <c r="B56" s="90"/>
      <c r="C56" s="90"/>
    </row>
    <row r="58" spans="1:6" s="7" customFormat="1" ht="31.5">
      <c r="A58" s="32" t="s">
        <v>1</v>
      </c>
      <c r="B58" s="33" t="s">
        <v>2</v>
      </c>
      <c r="C58" s="32" t="s">
        <v>3</v>
      </c>
      <c r="D58" s="34" t="s">
        <v>4</v>
      </c>
      <c r="E58" s="32" t="s">
        <v>5</v>
      </c>
      <c r="F58" s="32" t="s">
        <v>6</v>
      </c>
    </row>
    <row r="59" spans="1:6" ht="31.5">
      <c r="A59" s="81" t="s">
        <v>7</v>
      </c>
      <c r="B59" s="91" t="s">
        <v>169</v>
      </c>
      <c r="C59" s="93" t="s">
        <v>170</v>
      </c>
      <c r="D59" s="87">
        <v>1641539</v>
      </c>
      <c r="E59" s="11" t="s">
        <v>171</v>
      </c>
      <c r="F59" s="11" t="s">
        <v>262</v>
      </c>
    </row>
    <row r="60" spans="1:6" ht="15.75">
      <c r="A60" s="83"/>
      <c r="B60" s="92"/>
      <c r="C60" s="94"/>
      <c r="D60" s="89"/>
      <c r="E60" s="11" t="s">
        <v>172</v>
      </c>
      <c r="F60" s="10" t="s">
        <v>173</v>
      </c>
    </row>
    <row r="61" spans="1:6" ht="15.75">
      <c r="A61" s="81" t="s">
        <v>14</v>
      </c>
      <c r="B61" s="84" t="s">
        <v>174</v>
      </c>
      <c r="C61" s="87" t="s">
        <v>175</v>
      </c>
      <c r="D61" s="87">
        <v>1973245</v>
      </c>
      <c r="E61" s="11" t="s">
        <v>176</v>
      </c>
      <c r="F61" s="10" t="s">
        <v>177</v>
      </c>
    </row>
    <row r="62" spans="1:6" ht="15.75">
      <c r="A62" s="83"/>
      <c r="B62" s="86"/>
      <c r="C62" s="89"/>
      <c r="D62" s="89"/>
      <c r="E62" s="11" t="s">
        <v>178</v>
      </c>
      <c r="F62" s="10" t="s">
        <v>179</v>
      </c>
    </row>
    <row r="63" spans="1:6" ht="15.75">
      <c r="A63" s="81" t="s">
        <v>18</v>
      </c>
      <c r="B63" s="84" t="s">
        <v>180</v>
      </c>
      <c r="C63" s="87" t="s">
        <v>181</v>
      </c>
      <c r="D63" s="87">
        <v>10258443</v>
      </c>
      <c r="E63" s="10" t="s">
        <v>182</v>
      </c>
      <c r="F63" s="10" t="s">
        <v>183</v>
      </c>
    </row>
    <row r="64" spans="1:6" ht="15.75">
      <c r="A64" s="83"/>
      <c r="B64" s="86"/>
      <c r="C64" s="89"/>
      <c r="D64" s="89"/>
      <c r="E64" s="10" t="s">
        <v>184</v>
      </c>
      <c r="F64" s="10" t="s">
        <v>185</v>
      </c>
    </row>
    <row r="65" spans="1:6" ht="15.75">
      <c r="A65" s="81" t="s">
        <v>23</v>
      </c>
      <c r="B65" s="84" t="s">
        <v>186</v>
      </c>
      <c r="C65" s="87" t="s">
        <v>187</v>
      </c>
      <c r="D65" s="87">
        <v>35753604</v>
      </c>
      <c r="E65" s="10" t="s">
        <v>188</v>
      </c>
      <c r="F65" s="10" t="s">
        <v>189</v>
      </c>
    </row>
    <row r="66" spans="1:6" ht="15.75">
      <c r="A66" s="82"/>
      <c r="B66" s="85"/>
      <c r="C66" s="88"/>
      <c r="D66" s="88"/>
      <c r="E66" s="10" t="s">
        <v>190</v>
      </c>
      <c r="F66" s="10" t="s">
        <v>191</v>
      </c>
    </row>
    <row r="67" spans="1:6" ht="15.75">
      <c r="A67" s="82"/>
      <c r="B67" s="85"/>
      <c r="C67" s="88"/>
      <c r="D67" s="88"/>
      <c r="E67" s="11" t="s">
        <v>192</v>
      </c>
      <c r="F67" s="10" t="s">
        <v>193</v>
      </c>
    </row>
    <row r="68" spans="1:6" ht="15.75">
      <c r="A68" s="83"/>
      <c r="B68" s="86"/>
      <c r="C68" s="89"/>
      <c r="D68" s="89"/>
      <c r="E68" s="10" t="s">
        <v>194</v>
      </c>
      <c r="F68" s="10" t="s">
        <v>195</v>
      </c>
    </row>
    <row r="69" spans="1:6" ht="15.75">
      <c r="A69" s="12" t="s">
        <v>30</v>
      </c>
      <c r="B69" s="13" t="s">
        <v>196</v>
      </c>
      <c r="C69" s="10" t="s">
        <v>197</v>
      </c>
      <c r="D69" s="10">
        <v>6567899</v>
      </c>
      <c r="E69" s="10" t="s">
        <v>198</v>
      </c>
      <c r="F69" s="10" t="s">
        <v>199</v>
      </c>
    </row>
    <row r="70" spans="1:6" ht="15.75">
      <c r="A70" s="12" t="s">
        <v>36</v>
      </c>
      <c r="B70" s="13" t="s">
        <v>200</v>
      </c>
      <c r="C70" s="10" t="s">
        <v>201</v>
      </c>
      <c r="D70" s="10">
        <v>960000</v>
      </c>
      <c r="E70" s="10" t="s">
        <v>202</v>
      </c>
      <c r="F70" s="10" t="s">
        <v>203</v>
      </c>
    </row>
    <row r="71" spans="1:6" ht="31.5">
      <c r="A71" s="81" t="s">
        <v>43</v>
      </c>
      <c r="B71" s="84" t="s">
        <v>204</v>
      </c>
      <c r="C71" s="87" t="s">
        <v>205</v>
      </c>
      <c r="D71" s="87">
        <v>58680559</v>
      </c>
      <c r="E71" s="11" t="s">
        <v>206</v>
      </c>
      <c r="F71" s="54" t="s">
        <v>263</v>
      </c>
    </row>
    <row r="72" spans="1:6" ht="15.75">
      <c r="A72" s="82"/>
      <c r="B72" s="85"/>
      <c r="C72" s="88"/>
      <c r="D72" s="88"/>
      <c r="E72" s="10" t="s">
        <v>207</v>
      </c>
      <c r="F72" s="10" t="s">
        <v>208</v>
      </c>
    </row>
    <row r="73" spans="1:6" ht="15.75">
      <c r="A73" s="82"/>
      <c r="B73" s="85"/>
      <c r="C73" s="88"/>
      <c r="D73" s="88"/>
      <c r="E73" s="10" t="s">
        <v>209</v>
      </c>
      <c r="F73" s="10" t="s">
        <v>210</v>
      </c>
    </row>
    <row r="74" spans="1:6" ht="15.75">
      <c r="A74" s="82"/>
      <c r="B74" s="85"/>
      <c r="C74" s="88"/>
      <c r="D74" s="88"/>
      <c r="E74" s="10" t="s">
        <v>211</v>
      </c>
      <c r="F74" s="10" t="s">
        <v>212</v>
      </c>
    </row>
    <row r="75" spans="1:6" ht="15.75">
      <c r="A75" s="82"/>
      <c r="B75" s="85"/>
      <c r="C75" s="88"/>
      <c r="D75" s="88"/>
      <c r="E75" s="10" t="s">
        <v>213</v>
      </c>
      <c r="F75" s="10" t="s">
        <v>214</v>
      </c>
    </row>
    <row r="76" spans="1:6" ht="15.75">
      <c r="A76" s="83"/>
      <c r="B76" s="86"/>
      <c r="C76" s="89"/>
      <c r="D76" s="89"/>
      <c r="E76" s="46" t="s">
        <v>215</v>
      </c>
      <c r="F76" s="46" t="s">
        <v>216</v>
      </c>
    </row>
    <row r="77" spans="1:7" s="18" customFormat="1" ht="15.75">
      <c r="A77" s="81" t="s">
        <v>47</v>
      </c>
      <c r="B77" s="84" t="s">
        <v>217</v>
      </c>
      <c r="C77" s="87" t="s">
        <v>218</v>
      </c>
      <c r="D77" s="87">
        <v>13547358</v>
      </c>
      <c r="E77" s="10" t="s">
        <v>219</v>
      </c>
      <c r="F77" s="10" t="s">
        <v>220</v>
      </c>
      <c r="G77" s="17"/>
    </row>
    <row r="78" spans="1:6" ht="15.75">
      <c r="A78" s="82"/>
      <c r="B78" s="85"/>
      <c r="C78" s="88"/>
      <c r="D78" s="88"/>
      <c r="E78" s="22" t="s">
        <v>221</v>
      </c>
      <c r="F78" s="22" t="s">
        <v>222</v>
      </c>
    </row>
    <row r="79" spans="1:6" ht="15.75">
      <c r="A79" s="83"/>
      <c r="B79" s="86"/>
      <c r="C79" s="89"/>
      <c r="D79" s="89"/>
      <c r="E79" s="10" t="s">
        <v>223</v>
      </c>
      <c r="F79" s="10" t="s">
        <v>224</v>
      </c>
    </row>
    <row r="80" spans="1:6" ht="15.75">
      <c r="A80" s="19"/>
      <c r="B80" s="55"/>
      <c r="C80" s="56"/>
      <c r="D80" s="56"/>
      <c r="E80" s="18"/>
      <c r="F80" s="18"/>
    </row>
  </sheetData>
  <mergeCells count="78">
    <mergeCell ref="A6:C6"/>
    <mergeCell ref="A1:F1"/>
    <mergeCell ref="A9:A10"/>
    <mergeCell ref="B9:B10"/>
    <mergeCell ref="C9:C10"/>
    <mergeCell ref="D9:D10"/>
    <mergeCell ref="A2:F2"/>
    <mergeCell ref="A3:F3"/>
    <mergeCell ref="A4:F4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0:A21"/>
    <mergeCell ref="B20:B21"/>
    <mergeCell ref="C20:C21"/>
    <mergeCell ref="D20:D21"/>
    <mergeCell ref="A23:A24"/>
    <mergeCell ref="B23:B24"/>
    <mergeCell ref="C23:C24"/>
    <mergeCell ref="D23:D24"/>
    <mergeCell ref="A35:A37"/>
    <mergeCell ref="B35:B37"/>
    <mergeCell ref="C35:C37"/>
    <mergeCell ref="D35:D37"/>
    <mergeCell ref="A38:A39"/>
    <mergeCell ref="B38:B39"/>
    <mergeCell ref="C38:C39"/>
    <mergeCell ref="D38:D39"/>
    <mergeCell ref="A40:A41"/>
    <mergeCell ref="B40:B41"/>
    <mergeCell ref="C40:C41"/>
    <mergeCell ref="D40:D41"/>
    <mergeCell ref="A43:A45"/>
    <mergeCell ref="B43:B45"/>
    <mergeCell ref="C43:C45"/>
    <mergeCell ref="D43:D45"/>
    <mergeCell ref="A46:A47"/>
    <mergeCell ref="B46:B47"/>
    <mergeCell ref="C46:C47"/>
    <mergeCell ref="D46:D47"/>
    <mergeCell ref="A50:A51"/>
    <mergeCell ref="B50:B51"/>
    <mergeCell ref="C50:C51"/>
    <mergeCell ref="D50:D51"/>
    <mergeCell ref="A56:C56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8"/>
    <mergeCell ref="B65:B68"/>
    <mergeCell ref="C65:C68"/>
    <mergeCell ref="D65:D68"/>
    <mergeCell ref="A77:A79"/>
    <mergeCell ref="B77:B79"/>
    <mergeCell ref="C77:C79"/>
    <mergeCell ref="D77:D79"/>
    <mergeCell ref="A71:A76"/>
    <mergeCell ref="B71:B76"/>
    <mergeCell ref="C71:C76"/>
    <mergeCell ref="D71:D7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headerFooter alignWithMargins="0">
    <oddFooter>&amp;CHévíz Város Önkormányzat vagyongazdálkodásáról szóló 17/2004.(VI.1.) sz. rendeletének módosítása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5" sqref="B5"/>
    </sheetView>
  </sheetViews>
  <sheetFormatPr defaultColWidth="9.140625" defaultRowHeight="12.75"/>
  <cols>
    <col min="1" max="1" width="5.421875" style="0" bestFit="1" customWidth="1"/>
    <col min="2" max="2" width="11.140625" style="0" bestFit="1" customWidth="1"/>
    <col min="3" max="3" width="26.57421875" style="0" bestFit="1" customWidth="1"/>
    <col min="4" max="4" width="11.421875" style="0" customWidth="1"/>
    <col min="5" max="5" width="47.8515625" style="0" bestFit="1" customWidth="1"/>
    <col min="6" max="6" width="22.57421875" style="0" bestFit="1" customWidth="1"/>
  </cols>
  <sheetData>
    <row r="1" spans="1:6" s="39" customFormat="1" ht="15.75">
      <c r="A1" s="101" t="s">
        <v>319</v>
      </c>
      <c r="B1" s="101"/>
      <c r="C1" s="101"/>
      <c r="D1" s="101"/>
      <c r="E1" s="101"/>
      <c r="F1" s="101"/>
    </row>
    <row r="2" spans="1:10" s="72" customFormat="1" ht="17.25" customHeight="1">
      <c r="A2" s="102"/>
      <c r="B2" s="103"/>
      <c r="C2" s="103"/>
      <c r="D2" s="103"/>
      <c r="E2" s="103"/>
      <c r="F2" s="103"/>
      <c r="G2" s="71"/>
      <c r="H2" s="71"/>
      <c r="I2" s="71"/>
      <c r="J2" s="71"/>
    </row>
    <row r="3" spans="1:10" s="72" customFormat="1" ht="18" customHeight="1">
      <c r="A3" s="102" t="s">
        <v>322</v>
      </c>
      <c r="B3" s="102"/>
      <c r="C3" s="102"/>
      <c r="D3" s="102"/>
      <c r="E3" s="102"/>
      <c r="F3" s="102"/>
      <c r="G3" s="71"/>
      <c r="H3" s="71"/>
      <c r="I3" s="71"/>
      <c r="J3" s="71"/>
    </row>
    <row r="4" spans="1:10" s="72" customFormat="1" ht="18.75">
      <c r="A4" s="102"/>
      <c r="B4" s="103"/>
      <c r="C4" s="103"/>
      <c r="D4" s="103"/>
      <c r="E4" s="103"/>
      <c r="F4" s="103"/>
      <c r="G4" s="71"/>
      <c r="H4" s="71"/>
      <c r="I4" s="71"/>
      <c r="J4" s="71"/>
    </row>
    <row r="5" spans="1:10" s="72" customFormat="1" ht="18.75">
      <c r="A5" s="70"/>
      <c r="B5" s="71"/>
      <c r="C5" s="71"/>
      <c r="D5" s="71"/>
      <c r="E5" s="71"/>
      <c r="F5" s="71"/>
      <c r="G5" s="71"/>
      <c r="H5" s="71"/>
      <c r="I5" s="71"/>
      <c r="J5" s="71"/>
    </row>
    <row r="6" spans="1:7" s="3" customFormat="1" ht="18.75">
      <c r="A6" s="4"/>
      <c r="B6" s="5"/>
      <c r="C6" s="5"/>
      <c r="G6" s="2"/>
    </row>
    <row r="7" spans="1:7" s="3" customFormat="1" ht="15.75">
      <c r="A7" s="90" t="s">
        <v>0</v>
      </c>
      <c r="B7" s="90"/>
      <c r="C7" s="90"/>
      <c r="G7" s="2"/>
    </row>
    <row r="8" spans="1:7" s="3" customFormat="1" ht="15.75">
      <c r="A8" s="2"/>
      <c r="B8" s="6"/>
      <c r="G8" s="2"/>
    </row>
    <row r="9" spans="1:6" s="7" customFormat="1" ht="31.5">
      <c r="A9" s="32" t="s">
        <v>1</v>
      </c>
      <c r="B9" s="33" t="s">
        <v>2</v>
      </c>
      <c r="C9" s="32" t="s">
        <v>3</v>
      </c>
      <c r="D9" s="34" t="s">
        <v>4</v>
      </c>
      <c r="E9" s="32" t="s">
        <v>5</v>
      </c>
      <c r="F9" s="32" t="s">
        <v>6</v>
      </c>
    </row>
    <row r="10" spans="1:7" s="3" customFormat="1" ht="15.75">
      <c r="A10" s="81" t="s">
        <v>7</v>
      </c>
      <c r="B10" s="91" t="s">
        <v>225</v>
      </c>
      <c r="C10" s="93" t="s">
        <v>226</v>
      </c>
      <c r="D10" s="10">
        <v>-825000</v>
      </c>
      <c r="E10" s="10" t="s">
        <v>227</v>
      </c>
      <c r="F10" s="10" t="s">
        <v>228</v>
      </c>
      <c r="G10" s="2"/>
    </row>
    <row r="11" spans="1:7" s="3" customFormat="1" ht="15.75">
      <c r="A11" s="104"/>
      <c r="B11" s="105"/>
      <c r="C11" s="105"/>
      <c r="D11" s="10">
        <v>-676563</v>
      </c>
      <c r="E11" s="10" t="s">
        <v>229</v>
      </c>
      <c r="F11" s="10"/>
      <c r="G11" s="2"/>
    </row>
    <row r="12" spans="1:7" s="3" customFormat="1" ht="15.75">
      <c r="A12" s="81" t="s">
        <v>14</v>
      </c>
      <c r="B12" s="91" t="s">
        <v>230</v>
      </c>
      <c r="C12" s="93" t="s">
        <v>231</v>
      </c>
      <c r="D12" s="10">
        <v>676563</v>
      </c>
      <c r="E12" s="10" t="s">
        <v>229</v>
      </c>
      <c r="F12" s="10"/>
      <c r="G12" s="2"/>
    </row>
    <row r="13" spans="1:7" s="3" customFormat="1" ht="31.5">
      <c r="A13" s="83"/>
      <c r="B13" s="92"/>
      <c r="C13" s="94"/>
      <c r="D13" s="10">
        <v>128400</v>
      </c>
      <c r="E13" s="11" t="s">
        <v>232</v>
      </c>
      <c r="F13" s="10" t="s">
        <v>233</v>
      </c>
      <c r="G13" s="2"/>
    </row>
    <row r="14" spans="1:7" s="3" customFormat="1" ht="15.75">
      <c r="A14" s="12" t="s">
        <v>18</v>
      </c>
      <c r="B14" s="13" t="s">
        <v>234</v>
      </c>
      <c r="C14" s="10" t="s">
        <v>235</v>
      </c>
      <c r="D14" s="10">
        <v>-2310000</v>
      </c>
      <c r="E14" s="11" t="s">
        <v>236</v>
      </c>
      <c r="F14" s="10"/>
      <c r="G14" s="2"/>
    </row>
    <row r="15" spans="1:7" s="3" customFormat="1" ht="31.5">
      <c r="A15" s="12" t="s">
        <v>23</v>
      </c>
      <c r="B15" s="13" t="s">
        <v>237</v>
      </c>
      <c r="C15" s="10" t="s">
        <v>238</v>
      </c>
      <c r="D15" s="10">
        <v>52740</v>
      </c>
      <c r="E15" s="11" t="s">
        <v>239</v>
      </c>
      <c r="F15" s="26">
        <v>37621</v>
      </c>
      <c r="G15" s="2"/>
    </row>
    <row r="16" spans="1:7" s="3" customFormat="1" ht="63">
      <c r="A16" s="12" t="s">
        <v>30</v>
      </c>
      <c r="B16" s="67" t="s">
        <v>315</v>
      </c>
      <c r="C16" s="10" t="s">
        <v>269</v>
      </c>
      <c r="D16" s="11" t="s">
        <v>316</v>
      </c>
      <c r="E16" s="11" t="s">
        <v>307</v>
      </c>
      <c r="F16" s="26">
        <v>38819</v>
      </c>
      <c r="G16" s="2"/>
    </row>
    <row r="17" spans="1:7" s="3" customFormat="1" ht="15.75">
      <c r="A17" s="19"/>
      <c r="B17" s="73"/>
      <c r="C17" s="18"/>
      <c r="D17" s="27"/>
      <c r="E17" s="27"/>
      <c r="F17" s="28"/>
      <c r="G17" s="2"/>
    </row>
    <row r="18" spans="1:7" s="3" customFormat="1" ht="15.75">
      <c r="A18" s="19"/>
      <c r="B18" s="73"/>
      <c r="C18" s="18"/>
      <c r="D18" s="27"/>
      <c r="E18" s="27"/>
      <c r="F18" s="28"/>
      <c r="G18" s="2"/>
    </row>
    <row r="19" spans="1:7" s="3" customFormat="1" ht="15.75">
      <c r="A19" s="19"/>
      <c r="B19" s="73"/>
      <c r="C19" s="18"/>
      <c r="D19" s="27"/>
      <c r="E19" s="27"/>
      <c r="F19" s="28"/>
      <c r="G19" s="2"/>
    </row>
    <row r="20" spans="1:7" s="3" customFormat="1" ht="15.75">
      <c r="A20" s="19"/>
      <c r="B20" s="73"/>
      <c r="C20" s="18"/>
      <c r="D20" s="27"/>
      <c r="E20" s="27"/>
      <c r="F20" s="28"/>
      <c r="G20" s="2"/>
    </row>
    <row r="21" spans="1:7" s="3" customFormat="1" ht="15.75">
      <c r="A21" s="19"/>
      <c r="B21" s="20"/>
      <c r="C21" s="18"/>
      <c r="D21" s="18"/>
      <c r="E21" s="27"/>
      <c r="F21" s="28"/>
      <c r="G21" s="2"/>
    </row>
    <row r="22" spans="1:7" s="3" customFormat="1" ht="15.75">
      <c r="A22" s="19"/>
      <c r="B22" s="20"/>
      <c r="C22" s="18"/>
      <c r="D22" s="18"/>
      <c r="E22" s="27"/>
      <c r="F22" s="28"/>
      <c r="G22" s="2"/>
    </row>
    <row r="23" spans="1:7" s="3" customFormat="1" ht="15.75">
      <c r="A23" s="90" t="s">
        <v>168</v>
      </c>
      <c r="B23" s="90"/>
      <c r="C23" s="90"/>
      <c r="G23" s="2"/>
    </row>
    <row r="24" spans="1:7" s="3" customFormat="1" ht="15.75">
      <c r="A24" s="2"/>
      <c r="B24" s="6"/>
      <c r="G24" s="2"/>
    </row>
    <row r="25" spans="1:6" s="25" customFormat="1" ht="30">
      <c r="A25" s="35" t="s">
        <v>1</v>
      </c>
      <c r="B25" s="36" t="s">
        <v>2</v>
      </c>
      <c r="C25" s="35" t="s">
        <v>3</v>
      </c>
      <c r="D25" s="37" t="s">
        <v>4</v>
      </c>
      <c r="E25" s="35" t="s">
        <v>5</v>
      </c>
      <c r="F25" s="35" t="s">
        <v>6</v>
      </c>
    </row>
    <row r="26" spans="1:7" s="3" customFormat="1" ht="31.5">
      <c r="A26" s="12" t="s">
        <v>7</v>
      </c>
      <c r="B26" s="30" t="s">
        <v>253</v>
      </c>
      <c r="C26" s="10" t="s">
        <v>254</v>
      </c>
      <c r="D26" s="10">
        <v>-1064000</v>
      </c>
      <c r="E26" s="11" t="s">
        <v>255</v>
      </c>
      <c r="F26" s="26">
        <v>38168</v>
      </c>
      <c r="G26" s="2"/>
    </row>
    <row r="27" spans="1:7" s="3" customFormat="1" ht="47.25">
      <c r="A27" s="12" t="s">
        <v>14</v>
      </c>
      <c r="B27" s="12" t="s">
        <v>256</v>
      </c>
      <c r="C27" s="9" t="s">
        <v>218</v>
      </c>
      <c r="D27" s="9">
        <v>-3218400</v>
      </c>
      <c r="E27" s="11" t="s">
        <v>257</v>
      </c>
      <c r="F27" s="10" t="s">
        <v>258</v>
      </c>
      <c r="G27" s="2"/>
    </row>
    <row r="28" spans="1:7" s="3" customFormat="1" ht="63">
      <c r="A28" s="12" t="s">
        <v>18</v>
      </c>
      <c r="B28" s="30" t="s">
        <v>259</v>
      </c>
      <c r="C28" s="11" t="s">
        <v>260</v>
      </c>
      <c r="D28" s="10">
        <v>43663362</v>
      </c>
      <c r="E28" s="11" t="s">
        <v>261</v>
      </c>
      <c r="F28" s="10"/>
      <c r="G28" s="2"/>
    </row>
    <row r="29" spans="1:7" s="3" customFormat="1" ht="15.75">
      <c r="A29" s="2"/>
      <c r="B29" s="6"/>
      <c r="G29" s="2"/>
    </row>
    <row r="30" spans="1:7" s="3" customFormat="1" ht="15.75">
      <c r="A30" s="90" t="s">
        <v>240</v>
      </c>
      <c r="B30" s="90"/>
      <c r="C30" s="90"/>
      <c r="G30" s="2"/>
    </row>
    <row r="31" spans="1:7" s="3" customFormat="1" ht="15.75">
      <c r="A31" s="2"/>
      <c r="B31" s="6"/>
      <c r="G31" s="2"/>
    </row>
    <row r="32" spans="1:6" s="7" customFormat="1" ht="31.5">
      <c r="A32" s="32" t="s">
        <v>1</v>
      </c>
      <c r="B32" s="33" t="s">
        <v>2</v>
      </c>
      <c r="C32" s="32" t="s">
        <v>3</v>
      </c>
      <c r="D32" s="34" t="s">
        <v>4</v>
      </c>
      <c r="E32" s="32" t="s">
        <v>5</v>
      </c>
      <c r="F32" s="32" t="s">
        <v>6</v>
      </c>
    </row>
    <row r="33" spans="1:7" s="3" customFormat="1" ht="31.5">
      <c r="A33" s="29" t="s">
        <v>7</v>
      </c>
      <c r="B33" s="8" t="s">
        <v>241</v>
      </c>
      <c r="C33" s="9" t="s">
        <v>242</v>
      </c>
      <c r="D33" s="9">
        <v>13750000</v>
      </c>
      <c r="E33" s="11" t="s">
        <v>243</v>
      </c>
      <c r="F33" s="26">
        <v>38058</v>
      </c>
      <c r="G33" s="2"/>
    </row>
    <row r="34" spans="1:7" s="3" customFormat="1" ht="15.75">
      <c r="A34" s="29" t="s">
        <v>14</v>
      </c>
      <c r="B34" s="13" t="s">
        <v>244</v>
      </c>
      <c r="C34" s="10" t="s">
        <v>165</v>
      </c>
      <c r="D34" s="10">
        <v>200000</v>
      </c>
      <c r="E34" s="11" t="s">
        <v>245</v>
      </c>
      <c r="F34" s="10"/>
      <c r="G34" s="2"/>
    </row>
    <row r="35" spans="1:7" s="3" customFormat="1" ht="15.75">
      <c r="A35" s="29" t="s">
        <v>18</v>
      </c>
      <c r="B35" s="13" t="s">
        <v>246</v>
      </c>
      <c r="C35" s="10" t="s">
        <v>247</v>
      </c>
      <c r="D35" s="10">
        <v>4217147</v>
      </c>
      <c r="E35" s="10" t="s">
        <v>248</v>
      </c>
      <c r="F35" s="10" t="s">
        <v>249</v>
      </c>
      <c r="G35" s="2"/>
    </row>
    <row r="36" spans="1:7" s="3" customFormat="1" ht="15.75">
      <c r="A36" s="29" t="s">
        <v>23</v>
      </c>
      <c r="B36" s="13" t="s">
        <v>250</v>
      </c>
      <c r="C36" s="10" t="s">
        <v>251</v>
      </c>
      <c r="D36" s="10">
        <v>3220392</v>
      </c>
      <c r="E36" s="10" t="s">
        <v>248</v>
      </c>
      <c r="F36" s="10" t="s">
        <v>249</v>
      </c>
      <c r="G36" s="2"/>
    </row>
    <row r="37" spans="1:7" s="3" customFormat="1" ht="15.75">
      <c r="A37" s="29" t="s">
        <v>30</v>
      </c>
      <c r="B37" s="13" t="s">
        <v>252</v>
      </c>
      <c r="C37" s="10" t="s">
        <v>251</v>
      </c>
      <c r="D37" s="10">
        <v>9623049</v>
      </c>
      <c r="E37" s="10" t="s">
        <v>248</v>
      </c>
      <c r="F37" s="10" t="s">
        <v>249</v>
      </c>
      <c r="G37" s="2"/>
    </row>
    <row r="38" spans="1:7" s="3" customFormat="1" ht="15.75">
      <c r="A38" s="2"/>
      <c r="B38" s="6"/>
      <c r="G38" s="2"/>
    </row>
    <row r="39" spans="1:7" s="3" customFormat="1" ht="15.75">
      <c r="A39" s="2"/>
      <c r="B39" s="6"/>
      <c r="G39" s="2"/>
    </row>
    <row r="40" spans="1:7" s="3" customFormat="1" ht="15.75">
      <c r="A40" s="2"/>
      <c r="B40" s="6"/>
      <c r="G40" s="2"/>
    </row>
    <row r="41" spans="1:7" s="3" customFormat="1" ht="15.75">
      <c r="A41" s="2"/>
      <c r="B41" s="6"/>
      <c r="G41" s="2"/>
    </row>
    <row r="42" spans="1:7" s="3" customFormat="1" ht="15.75">
      <c r="A42" s="2"/>
      <c r="B42" s="6"/>
      <c r="G42" s="2"/>
    </row>
    <row r="43" spans="1:7" s="3" customFormat="1" ht="15.75">
      <c r="A43" s="2"/>
      <c r="B43" s="6"/>
      <c r="G43" s="2"/>
    </row>
    <row r="44" spans="1:7" s="3" customFormat="1" ht="15.75">
      <c r="A44" s="2"/>
      <c r="B44" s="6"/>
      <c r="G44" s="2"/>
    </row>
    <row r="45" spans="1:7" s="3" customFormat="1" ht="15.75">
      <c r="A45" s="2"/>
      <c r="B45" s="6"/>
      <c r="G45" s="2"/>
    </row>
    <row r="46" spans="1:7" s="3" customFormat="1" ht="15.75">
      <c r="A46" s="2"/>
      <c r="B46" s="6"/>
      <c r="G46" s="2"/>
    </row>
    <row r="47" spans="1:7" s="3" customFormat="1" ht="15.75">
      <c r="A47" s="2"/>
      <c r="B47" s="6"/>
      <c r="G47" s="2"/>
    </row>
    <row r="48" spans="1:7" s="3" customFormat="1" ht="15.75">
      <c r="A48" s="2"/>
      <c r="B48" s="6"/>
      <c r="G48" s="2"/>
    </row>
    <row r="49" spans="1:7" s="3" customFormat="1" ht="15.75">
      <c r="A49" s="2"/>
      <c r="B49" s="6"/>
      <c r="G49" s="2"/>
    </row>
    <row r="50" spans="1:7" s="3" customFormat="1" ht="15.75">
      <c r="A50" s="2"/>
      <c r="B50" s="6"/>
      <c r="G50" s="2"/>
    </row>
    <row r="51" spans="1:7" s="3" customFormat="1" ht="15.75">
      <c r="A51" s="2"/>
      <c r="B51" s="6"/>
      <c r="G51" s="2"/>
    </row>
    <row r="52" spans="1:7" s="3" customFormat="1" ht="15.75">
      <c r="A52" s="2"/>
      <c r="B52" s="6"/>
      <c r="G52" s="2"/>
    </row>
    <row r="53" spans="1:7" s="3" customFormat="1" ht="15.75">
      <c r="A53" s="2"/>
      <c r="B53" s="6"/>
      <c r="G53" s="2"/>
    </row>
    <row r="54" spans="1:7" s="3" customFormat="1" ht="15.75">
      <c r="A54" s="2"/>
      <c r="B54" s="6"/>
      <c r="G54" s="2"/>
    </row>
    <row r="55" spans="1:7" s="3" customFormat="1" ht="15.75">
      <c r="A55" s="2"/>
      <c r="B55" s="6"/>
      <c r="G55" s="2"/>
    </row>
    <row r="56" spans="1:7" s="3" customFormat="1" ht="15.75">
      <c r="A56" s="2"/>
      <c r="B56" s="6"/>
      <c r="G56" s="2"/>
    </row>
    <row r="57" spans="1:7" s="3" customFormat="1" ht="15.75">
      <c r="A57" s="2"/>
      <c r="B57" s="6"/>
      <c r="G57" s="2"/>
    </row>
  </sheetData>
  <mergeCells count="13">
    <mergeCell ref="A30:C30"/>
    <mergeCell ref="A23:C23"/>
    <mergeCell ref="A12:A13"/>
    <mergeCell ref="B12:B13"/>
    <mergeCell ref="C12:C13"/>
    <mergeCell ref="A4:F4"/>
    <mergeCell ref="A1:F1"/>
    <mergeCell ref="A7:C7"/>
    <mergeCell ref="A10:A11"/>
    <mergeCell ref="B10:B11"/>
    <mergeCell ref="C10:C11"/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&amp;CHévíz Város Önkormányzat vagyongazdálkodásról szóló 17/2004.(VI.1.) sz. rendeletének módosítása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9">
      <selection activeCell="F61" sqref="F61"/>
    </sheetView>
  </sheetViews>
  <sheetFormatPr defaultColWidth="9.140625" defaultRowHeight="12.75"/>
  <cols>
    <col min="1" max="1" width="5.421875" style="0" bestFit="1" customWidth="1"/>
    <col min="2" max="2" width="7.28125" style="0" bestFit="1" customWidth="1"/>
    <col min="3" max="3" width="13.57421875" style="0" customWidth="1"/>
    <col min="4" max="4" width="17.8515625" style="0" customWidth="1"/>
    <col min="5" max="5" width="21.140625" style="0" bestFit="1" customWidth="1"/>
    <col min="6" max="6" width="13.8515625" style="0" bestFit="1" customWidth="1"/>
    <col min="7" max="7" width="8.57421875" style="0" bestFit="1" customWidth="1"/>
    <col min="8" max="8" width="8.57421875" style="0" customWidth="1"/>
    <col min="9" max="9" width="14.8515625" style="0" customWidth="1"/>
    <col min="10" max="10" width="26.8515625" style="0" bestFit="1" customWidth="1"/>
  </cols>
  <sheetData>
    <row r="1" spans="1:10" s="39" customFormat="1" ht="15.75">
      <c r="A1" s="78" t="s">
        <v>321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72" customFormat="1" ht="17.2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</row>
    <row r="3" spans="1:10" s="72" customFormat="1" ht="18" customHeight="1">
      <c r="A3" s="102" t="s">
        <v>323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72" customFormat="1" ht="18.75">
      <c r="A4" s="102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>
      <c r="A5" s="39"/>
      <c r="B5" s="38"/>
      <c r="C5" s="2"/>
      <c r="D5" s="3"/>
      <c r="E5" s="3"/>
      <c r="F5" s="3"/>
      <c r="G5" s="3"/>
      <c r="H5" s="3"/>
      <c r="I5" s="3"/>
      <c r="J5" s="3"/>
    </row>
    <row r="6" spans="1:10" ht="15.75">
      <c r="A6" s="110" t="s">
        <v>0</v>
      </c>
      <c r="B6" s="110"/>
      <c r="C6" s="110"/>
      <c r="D6" s="110"/>
      <c r="E6" s="3"/>
      <c r="F6" s="3"/>
      <c r="G6" s="3"/>
      <c r="H6" s="3"/>
      <c r="I6" s="3"/>
      <c r="J6" s="3"/>
    </row>
    <row r="7" spans="1:10" s="63" customFormat="1" ht="15.75">
      <c r="A7" s="106" t="s">
        <v>1</v>
      </c>
      <c r="B7" s="109" t="s">
        <v>2</v>
      </c>
      <c r="C7" s="107" t="s">
        <v>308</v>
      </c>
      <c r="D7" s="106" t="s">
        <v>3</v>
      </c>
      <c r="E7" s="62" t="s">
        <v>312</v>
      </c>
      <c r="F7" s="62" t="s">
        <v>264</v>
      </c>
      <c r="G7" s="106" t="s">
        <v>266</v>
      </c>
      <c r="H7" s="79" t="s">
        <v>317</v>
      </c>
      <c r="I7" s="107" t="s">
        <v>309</v>
      </c>
      <c r="J7" s="106" t="s">
        <v>311</v>
      </c>
    </row>
    <row r="8" spans="1:10" s="63" customFormat="1" ht="15.75">
      <c r="A8" s="104"/>
      <c r="B8" s="104"/>
      <c r="C8" s="108"/>
      <c r="D8" s="104"/>
      <c r="E8" s="64" t="s">
        <v>265</v>
      </c>
      <c r="F8" s="64" t="s">
        <v>265</v>
      </c>
      <c r="G8" s="104"/>
      <c r="H8" s="80"/>
      <c r="I8" s="108"/>
      <c r="J8" s="104"/>
    </row>
    <row r="9" spans="1:10" ht="15.75">
      <c r="A9" s="47" t="s">
        <v>7</v>
      </c>
      <c r="B9" s="48" t="s">
        <v>267</v>
      </c>
      <c r="C9" s="49">
        <v>167</v>
      </c>
      <c r="D9" s="22" t="s">
        <v>268</v>
      </c>
      <c r="E9" s="22">
        <v>1382</v>
      </c>
      <c r="F9" s="22">
        <v>1521</v>
      </c>
      <c r="G9" s="22">
        <v>139</v>
      </c>
      <c r="H9" s="22"/>
      <c r="I9" s="22">
        <v>1662</v>
      </c>
      <c r="J9" s="22">
        <f>G9*I9</f>
        <v>231018</v>
      </c>
    </row>
    <row r="10" spans="1:10" ht="15.75">
      <c r="A10" s="44" t="s">
        <v>14</v>
      </c>
      <c r="B10" s="45" t="s">
        <v>302</v>
      </c>
      <c r="C10" s="29">
        <v>169</v>
      </c>
      <c r="D10" s="10" t="s">
        <v>268</v>
      </c>
      <c r="E10" s="10">
        <v>425</v>
      </c>
      <c r="F10" s="10">
        <v>426</v>
      </c>
      <c r="G10" s="10">
        <v>1</v>
      </c>
      <c r="H10" s="10"/>
      <c r="I10" s="10">
        <v>1662</v>
      </c>
      <c r="J10" s="22">
        <f aca="true" t="shared" si="0" ref="J10:J29">G10*I10</f>
        <v>1662</v>
      </c>
    </row>
    <row r="11" spans="1:10" ht="15.75">
      <c r="A11" s="44" t="s">
        <v>18</v>
      </c>
      <c r="B11" s="45" t="s">
        <v>303</v>
      </c>
      <c r="C11" s="29">
        <v>174</v>
      </c>
      <c r="D11" s="10" t="s">
        <v>269</v>
      </c>
      <c r="E11" s="10">
        <v>16733</v>
      </c>
      <c r="F11" s="10">
        <v>16679</v>
      </c>
      <c r="G11" s="10">
        <v>-54</v>
      </c>
      <c r="H11" s="10"/>
      <c r="I11" s="10">
        <v>1662</v>
      </c>
      <c r="J11" s="22">
        <f t="shared" si="0"/>
        <v>-89748</v>
      </c>
    </row>
    <row r="12" spans="1:10" ht="15.75">
      <c r="A12" s="44" t="s">
        <v>23</v>
      </c>
      <c r="B12" s="45" t="s">
        <v>300</v>
      </c>
      <c r="C12" s="29">
        <v>175</v>
      </c>
      <c r="D12" s="10" t="s">
        <v>268</v>
      </c>
      <c r="E12" s="10">
        <v>993</v>
      </c>
      <c r="F12" s="10">
        <v>1088</v>
      </c>
      <c r="G12" s="10">
        <v>95</v>
      </c>
      <c r="H12" s="10"/>
      <c r="I12" s="10">
        <v>1662</v>
      </c>
      <c r="J12" s="22">
        <f t="shared" si="0"/>
        <v>157890</v>
      </c>
    </row>
    <row r="13" spans="1:10" ht="15.75">
      <c r="A13" s="44" t="s">
        <v>30</v>
      </c>
      <c r="B13" s="45" t="s">
        <v>301</v>
      </c>
      <c r="C13" s="29">
        <v>179</v>
      </c>
      <c r="D13" s="10" t="s">
        <v>269</v>
      </c>
      <c r="E13" s="10">
        <v>5960</v>
      </c>
      <c r="F13" s="10">
        <v>5785</v>
      </c>
      <c r="G13" s="10">
        <v>-175</v>
      </c>
      <c r="H13" s="10"/>
      <c r="I13" s="10">
        <v>1662</v>
      </c>
      <c r="J13" s="22">
        <f t="shared" si="0"/>
        <v>-290850</v>
      </c>
    </row>
    <row r="14" spans="1:10" ht="15.75">
      <c r="A14" s="44" t="s">
        <v>36</v>
      </c>
      <c r="B14" s="45" t="s">
        <v>270</v>
      </c>
      <c r="C14" s="29">
        <v>182</v>
      </c>
      <c r="D14" s="10" t="s">
        <v>269</v>
      </c>
      <c r="E14" s="10">
        <v>845</v>
      </c>
      <c r="F14" s="10">
        <v>904</v>
      </c>
      <c r="G14" s="10">
        <v>59</v>
      </c>
      <c r="H14" s="10"/>
      <c r="I14" s="10">
        <v>1662</v>
      </c>
      <c r="J14" s="22">
        <f t="shared" si="0"/>
        <v>98058</v>
      </c>
    </row>
    <row r="15" spans="1:10" ht="15.75">
      <c r="A15" s="44" t="s">
        <v>43</v>
      </c>
      <c r="B15" s="45" t="s">
        <v>271</v>
      </c>
      <c r="C15" s="29">
        <v>183</v>
      </c>
      <c r="D15" s="10" t="s">
        <v>269</v>
      </c>
      <c r="E15" s="10">
        <v>15472</v>
      </c>
      <c r="F15" s="10">
        <v>15717</v>
      </c>
      <c r="G15" s="10">
        <v>245</v>
      </c>
      <c r="H15" s="10"/>
      <c r="I15" s="10">
        <v>1662</v>
      </c>
      <c r="J15" s="22">
        <f t="shared" si="0"/>
        <v>407190</v>
      </c>
    </row>
    <row r="16" spans="1:10" ht="15.75">
      <c r="A16" s="44" t="s">
        <v>47</v>
      </c>
      <c r="B16" s="45" t="s">
        <v>272</v>
      </c>
      <c r="C16" s="29">
        <v>187</v>
      </c>
      <c r="D16" s="10" t="s">
        <v>273</v>
      </c>
      <c r="E16" s="10">
        <v>2219</v>
      </c>
      <c r="F16" s="10">
        <v>2244</v>
      </c>
      <c r="G16" s="10">
        <v>25</v>
      </c>
      <c r="H16" s="10"/>
      <c r="I16" s="10">
        <v>1662</v>
      </c>
      <c r="J16" s="22">
        <f t="shared" si="0"/>
        <v>41550</v>
      </c>
    </row>
    <row r="17" spans="1:10" ht="15.75">
      <c r="A17" s="44" t="s">
        <v>52</v>
      </c>
      <c r="B17" s="45" t="s">
        <v>274</v>
      </c>
      <c r="C17" s="29">
        <v>188</v>
      </c>
      <c r="D17" s="10" t="s">
        <v>269</v>
      </c>
      <c r="E17" s="10">
        <v>655</v>
      </c>
      <c r="F17" s="10">
        <v>623</v>
      </c>
      <c r="G17" s="10">
        <v>-32</v>
      </c>
      <c r="H17" s="10"/>
      <c r="I17" s="10">
        <v>1662</v>
      </c>
      <c r="J17" s="22">
        <f t="shared" si="0"/>
        <v>-53184</v>
      </c>
    </row>
    <row r="18" spans="1:10" ht="15.75">
      <c r="A18" s="44" t="s">
        <v>56</v>
      </c>
      <c r="B18" s="45" t="s">
        <v>275</v>
      </c>
      <c r="C18" s="29">
        <v>189</v>
      </c>
      <c r="D18" s="10" t="s">
        <v>269</v>
      </c>
      <c r="E18" s="10">
        <v>856</v>
      </c>
      <c r="F18" s="10">
        <v>855</v>
      </c>
      <c r="G18" s="10">
        <v>-1</v>
      </c>
      <c r="H18" s="10"/>
      <c r="I18" s="10">
        <v>1662</v>
      </c>
      <c r="J18" s="22">
        <f t="shared" si="0"/>
        <v>-1662</v>
      </c>
    </row>
    <row r="19" spans="1:10" ht="15.75">
      <c r="A19" s="44" t="s">
        <v>60</v>
      </c>
      <c r="B19" s="45" t="s">
        <v>276</v>
      </c>
      <c r="C19" s="29">
        <v>192</v>
      </c>
      <c r="D19" s="10" t="s">
        <v>269</v>
      </c>
      <c r="E19" s="10">
        <v>1149</v>
      </c>
      <c r="F19" s="10">
        <v>1148</v>
      </c>
      <c r="G19" s="10">
        <v>-1</v>
      </c>
      <c r="H19" s="10"/>
      <c r="I19" s="10">
        <v>1662</v>
      </c>
      <c r="J19" s="22">
        <f t="shared" si="0"/>
        <v>-1662</v>
      </c>
    </row>
    <row r="20" spans="1:10" ht="15.75">
      <c r="A20" s="44" t="s">
        <v>63</v>
      </c>
      <c r="B20" s="45" t="s">
        <v>277</v>
      </c>
      <c r="C20" s="29">
        <v>201</v>
      </c>
      <c r="D20" s="10" t="s">
        <v>269</v>
      </c>
      <c r="E20" s="10">
        <v>3316</v>
      </c>
      <c r="F20" s="10">
        <v>3430</v>
      </c>
      <c r="G20" s="10">
        <v>114</v>
      </c>
      <c r="H20" s="10"/>
      <c r="I20" s="10">
        <v>1662</v>
      </c>
      <c r="J20" s="22">
        <f t="shared" si="0"/>
        <v>189468</v>
      </c>
    </row>
    <row r="21" spans="1:10" ht="15.75">
      <c r="A21" s="44" t="s">
        <v>66</v>
      </c>
      <c r="B21" s="45" t="s">
        <v>278</v>
      </c>
      <c r="C21" s="29">
        <v>207</v>
      </c>
      <c r="D21" s="10" t="s">
        <v>269</v>
      </c>
      <c r="E21" s="10">
        <v>6294</v>
      </c>
      <c r="F21" s="10">
        <v>6518</v>
      </c>
      <c r="G21" s="10">
        <v>224</v>
      </c>
      <c r="H21" s="10"/>
      <c r="I21" s="10">
        <v>1662</v>
      </c>
      <c r="J21" s="22">
        <f t="shared" si="0"/>
        <v>372288</v>
      </c>
    </row>
    <row r="22" spans="1:10" ht="15.75">
      <c r="A22" s="44" t="s">
        <v>70</v>
      </c>
      <c r="B22" s="45" t="s">
        <v>279</v>
      </c>
      <c r="C22" s="29">
        <v>208</v>
      </c>
      <c r="D22" s="10" t="s">
        <v>269</v>
      </c>
      <c r="E22" s="10">
        <v>5558</v>
      </c>
      <c r="F22" s="10">
        <v>5915</v>
      </c>
      <c r="G22" s="10">
        <v>357</v>
      </c>
      <c r="H22" s="10"/>
      <c r="I22" s="10">
        <v>1662</v>
      </c>
      <c r="J22" s="22">
        <f t="shared" si="0"/>
        <v>593334</v>
      </c>
    </row>
    <row r="23" spans="1:10" ht="15.75">
      <c r="A23" s="44" t="s">
        <v>74</v>
      </c>
      <c r="B23" s="45" t="s">
        <v>280</v>
      </c>
      <c r="C23" s="29">
        <v>209</v>
      </c>
      <c r="D23" s="10" t="s">
        <v>269</v>
      </c>
      <c r="E23" s="10">
        <v>12791</v>
      </c>
      <c r="F23" s="10">
        <v>11474</v>
      </c>
      <c r="G23" s="10">
        <v>-1317</v>
      </c>
      <c r="H23" s="10"/>
      <c r="I23" s="10">
        <v>1662</v>
      </c>
      <c r="J23" s="22">
        <f t="shared" si="0"/>
        <v>-2188854</v>
      </c>
    </row>
    <row r="24" spans="1:10" ht="15.75">
      <c r="A24" s="44" t="s">
        <v>78</v>
      </c>
      <c r="B24" s="45" t="s">
        <v>281</v>
      </c>
      <c r="C24" s="29">
        <v>210</v>
      </c>
      <c r="D24" s="10" t="s">
        <v>269</v>
      </c>
      <c r="E24" s="10">
        <v>3200</v>
      </c>
      <c r="F24" s="10">
        <v>3390</v>
      </c>
      <c r="G24" s="10">
        <v>190</v>
      </c>
      <c r="H24" s="10"/>
      <c r="I24" s="10">
        <v>1662</v>
      </c>
      <c r="J24" s="22">
        <f t="shared" si="0"/>
        <v>315780</v>
      </c>
    </row>
    <row r="25" spans="1:10" ht="15.75">
      <c r="A25" s="44" t="s">
        <v>82</v>
      </c>
      <c r="B25" s="45" t="s">
        <v>282</v>
      </c>
      <c r="C25" s="29">
        <v>211</v>
      </c>
      <c r="D25" s="10" t="s">
        <v>269</v>
      </c>
      <c r="E25" s="10">
        <v>1665</v>
      </c>
      <c r="F25" s="10">
        <v>1667</v>
      </c>
      <c r="G25" s="10">
        <v>2</v>
      </c>
      <c r="H25" s="10"/>
      <c r="I25" s="10">
        <v>1662</v>
      </c>
      <c r="J25" s="22">
        <f t="shared" si="0"/>
        <v>3324</v>
      </c>
    </row>
    <row r="26" spans="1:10" ht="15.75">
      <c r="A26" s="44" t="s">
        <v>87</v>
      </c>
      <c r="B26" s="45" t="s">
        <v>283</v>
      </c>
      <c r="C26" s="29">
        <v>213</v>
      </c>
      <c r="D26" s="10" t="s">
        <v>268</v>
      </c>
      <c r="E26" s="10">
        <v>780</v>
      </c>
      <c r="F26" s="10">
        <v>496</v>
      </c>
      <c r="G26" s="10">
        <v>-284</v>
      </c>
      <c r="H26" s="10"/>
      <c r="I26" s="10">
        <v>1662</v>
      </c>
      <c r="J26" s="22">
        <f t="shared" si="0"/>
        <v>-472008</v>
      </c>
    </row>
    <row r="27" spans="1:10" ht="15.75">
      <c r="A27" s="44" t="s">
        <v>91</v>
      </c>
      <c r="B27" s="45" t="s">
        <v>284</v>
      </c>
      <c r="C27" s="29">
        <v>218</v>
      </c>
      <c r="D27" s="10" t="s">
        <v>273</v>
      </c>
      <c r="E27" s="10">
        <v>10000</v>
      </c>
      <c r="F27" s="10">
        <v>9840</v>
      </c>
      <c r="G27" s="10">
        <v>-160</v>
      </c>
      <c r="H27" s="10"/>
      <c r="I27" s="10">
        <v>1662</v>
      </c>
      <c r="J27" s="22">
        <f t="shared" si="0"/>
        <v>-265920</v>
      </c>
    </row>
    <row r="28" spans="1:10" ht="15.75">
      <c r="A28" s="44" t="s">
        <v>96</v>
      </c>
      <c r="B28" s="45" t="s">
        <v>285</v>
      </c>
      <c r="C28" s="29">
        <v>223</v>
      </c>
      <c r="D28" s="10" t="s">
        <v>269</v>
      </c>
      <c r="E28" s="10">
        <v>446</v>
      </c>
      <c r="F28" s="10">
        <v>445</v>
      </c>
      <c r="G28" s="10">
        <v>-1</v>
      </c>
      <c r="H28" s="10"/>
      <c r="I28" s="10">
        <v>1662</v>
      </c>
      <c r="J28" s="22">
        <f t="shared" si="0"/>
        <v>-1662</v>
      </c>
    </row>
    <row r="29" spans="1:10" ht="15.75">
      <c r="A29" s="44" t="s">
        <v>101</v>
      </c>
      <c r="B29" s="45" t="s">
        <v>286</v>
      </c>
      <c r="C29" s="29">
        <v>226</v>
      </c>
      <c r="D29" s="10" t="s">
        <v>269</v>
      </c>
      <c r="E29" s="10">
        <v>1352</v>
      </c>
      <c r="F29" s="10">
        <v>1295</v>
      </c>
      <c r="G29" s="10">
        <v>-57</v>
      </c>
      <c r="H29" s="10"/>
      <c r="I29" s="10">
        <v>1662</v>
      </c>
      <c r="J29" s="22">
        <f t="shared" si="0"/>
        <v>-94734</v>
      </c>
    </row>
    <row r="30" spans="1:10" ht="15.75">
      <c r="A30" s="74" t="s">
        <v>110</v>
      </c>
      <c r="B30" s="45" t="s">
        <v>305</v>
      </c>
      <c r="C30" s="29">
        <v>231</v>
      </c>
      <c r="D30" s="10" t="s">
        <v>269</v>
      </c>
      <c r="E30" s="10">
        <v>63</v>
      </c>
      <c r="F30" s="74">
        <v>3015</v>
      </c>
      <c r="G30" s="74">
        <v>611</v>
      </c>
      <c r="H30" s="51"/>
      <c r="I30" s="51"/>
      <c r="J30" s="74">
        <v>1015482</v>
      </c>
    </row>
    <row r="31" spans="1:10" ht="15.75">
      <c r="A31" s="75"/>
      <c r="B31" s="45" t="s">
        <v>306</v>
      </c>
      <c r="C31" s="29">
        <v>231</v>
      </c>
      <c r="D31" s="10" t="s">
        <v>269</v>
      </c>
      <c r="E31" s="10">
        <v>89</v>
      </c>
      <c r="F31" s="75"/>
      <c r="G31" s="75"/>
      <c r="H31" s="52"/>
      <c r="I31" s="52">
        <v>1662</v>
      </c>
      <c r="J31" s="75"/>
    </row>
    <row r="32" spans="1:10" ht="15.75">
      <c r="A32" s="76"/>
      <c r="B32" s="45" t="s">
        <v>304</v>
      </c>
      <c r="C32" s="29">
        <v>231</v>
      </c>
      <c r="D32" s="10" t="s">
        <v>269</v>
      </c>
      <c r="E32" s="10">
        <v>2404</v>
      </c>
      <c r="F32" s="76"/>
      <c r="G32" s="76"/>
      <c r="H32" s="53"/>
      <c r="I32" s="53"/>
      <c r="J32" s="77"/>
    </row>
    <row r="33" spans="1:10" s="61" customFormat="1" ht="15.75">
      <c r="A33" s="57"/>
      <c r="B33" s="58"/>
      <c r="C33" s="59"/>
      <c r="D33" s="60" t="s">
        <v>310</v>
      </c>
      <c r="E33" s="60">
        <f>SUM(E9:E32)</f>
        <v>94647</v>
      </c>
      <c r="F33" s="60">
        <f>SUM(F9:F32)</f>
        <v>94475</v>
      </c>
      <c r="G33" s="60">
        <f>SUM(G9:G32)</f>
        <v>-20</v>
      </c>
      <c r="H33" s="60"/>
      <c r="I33" s="60"/>
      <c r="J33" s="60">
        <f>SUM(J9:J32)</f>
        <v>-33240</v>
      </c>
    </row>
    <row r="34" spans="1:10" ht="15.75">
      <c r="A34" s="39"/>
      <c r="B34" s="38"/>
      <c r="C34" s="2"/>
      <c r="D34" s="3"/>
      <c r="E34" s="18"/>
      <c r="F34" s="18"/>
      <c r="G34" s="18"/>
      <c r="H34" s="18"/>
      <c r="I34" s="18"/>
      <c r="J34" s="18"/>
    </row>
    <row r="35" spans="1:10" ht="15.75">
      <c r="A35" s="110" t="s">
        <v>168</v>
      </c>
      <c r="B35" s="110"/>
      <c r="C35" s="110"/>
      <c r="D35" s="110"/>
      <c r="E35" s="3"/>
      <c r="F35" s="3"/>
      <c r="G35" s="3"/>
      <c r="H35" s="3"/>
      <c r="I35" s="3"/>
      <c r="J35" s="3"/>
    </row>
    <row r="36" spans="1:10" ht="15.75">
      <c r="A36" s="41"/>
      <c r="B36" s="42"/>
      <c r="C36" s="43"/>
      <c r="D36" s="40"/>
      <c r="E36" s="3"/>
      <c r="F36" s="3"/>
      <c r="G36" s="3"/>
      <c r="H36" s="3"/>
      <c r="I36" s="3"/>
      <c r="J36" s="3"/>
    </row>
    <row r="37" spans="1:10" s="63" customFormat="1" ht="15.75" customHeight="1">
      <c r="A37" s="106" t="s">
        <v>1</v>
      </c>
      <c r="B37" s="109" t="s">
        <v>2</v>
      </c>
      <c r="C37" s="107" t="s">
        <v>308</v>
      </c>
      <c r="D37" s="106" t="s">
        <v>3</v>
      </c>
      <c r="E37" s="62" t="s">
        <v>312</v>
      </c>
      <c r="F37" s="62" t="s">
        <v>264</v>
      </c>
      <c r="G37" s="106" t="s">
        <v>266</v>
      </c>
      <c r="H37" s="79" t="s">
        <v>317</v>
      </c>
      <c r="I37" s="107" t="s">
        <v>309</v>
      </c>
      <c r="J37" s="106" t="s">
        <v>311</v>
      </c>
    </row>
    <row r="38" spans="1:10" s="63" customFormat="1" ht="15.75" customHeight="1">
      <c r="A38" s="104"/>
      <c r="B38" s="104"/>
      <c r="C38" s="108"/>
      <c r="D38" s="104"/>
      <c r="E38" s="64" t="s">
        <v>265</v>
      </c>
      <c r="F38" s="64" t="s">
        <v>265</v>
      </c>
      <c r="G38" s="104"/>
      <c r="H38" s="80"/>
      <c r="I38" s="108"/>
      <c r="J38" s="104"/>
    </row>
    <row r="39" spans="1:10" ht="15.75">
      <c r="A39" s="44" t="s">
        <v>7</v>
      </c>
      <c r="B39" s="45" t="s">
        <v>287</v>
      </c>
      <c r="C39" s="29">
        <v>220</v>
      </c>
      <c r="D39" s="10" t="s">
        <v>254</v>
      </c>
      <c r="E39" s="10">
        <v>1613</v>
      </c>
      <c r="F39" s="10">
        <v>1615</v>
      </c>
      <c r="G39" s="10">
        <v>2</v>
      </c>
      <c r="H39" s="10"/>
      <c r="I39" s="10">
        <v>1662</v>
      </c>
      <c r="J39" s="10">
        <f>G39*I39</f>
        <v>3324</v>
      </c>
    </row>
    <row r="40" spans="1:10" s="61" customFormat="1" ht="15.75">
      <c r="A40" s="57"/>
      <c r="B40" s="58"/>
      <c r="C40" s="59"/>
      <c r="D40" s="60" t="s">
        <v>310</v>
      </c>
      <c r="E40" s="60">
        <f>SUM(E39)</f>
        <v>1613</v>
      </c>
      <c r="F40" s="60">
        <f>SUM(F39)</f>
        <v>1615</v>
      </c>
      <c r="G40" s="60">
        <f>SUM(G39)</f>
        <v>2</v>
      </c>
      <c r="H40" s="60"/>
      <c r="I40" s="60"/>
      <c r="J40" s="60">
        <f>SUM(J39)</f>
        <v>3324</v>
      </c>
    </row>
    <row r="41" spans="1:10" ht="15.75">
      <c r="A41" s="39"/>
      <c r="B41" s="38"/>
      <c r="C41" s="2"/>
      <c r="D41" s="3"/>
      <c r="E41" s="18"/>
      <c r="F41" s="18"/>
      <c r="G41" s="18"/>
      <c r="H41" s="18"/>
      <c r="I41" s="18"/>
      <c r="J41" s="18"/>
    </row>
    <row r="42" spans="1:10" ht="15.75">
      <c r="A42" s="110" t="s">
        <v>240</v>
      </c>
      <c r="B42" s="110"/>
      <c r="C42" s="110"/>
      <c r="D42" s="110"/>
      <c r="E42" s="3"/>
      <c r="F42" s="3"/>
      <c r="G42" s="3"/>
      <c r="H42" s="3"/>
      <c r="I42" s="3"/>
      <c r="J42" s="3"/>
    </row>
    <row r="43" spans="1:10" ht="15.75">
      <c r="A43" s="41"/>
      <c r="B43" s="42"/>
      <c r="C43" s="43"/>
      <c r="D43" s="40"/>
      <c r="E43" s="3"/>
      <c r="F43" s="3"/>
      <c r="G43" s="3"/>
      <c r="H43" s="3"/>
      <c r="I43" s="3"/>
      <c r="J43" s="3"/>
    </row>
    <row r="44" spans="1:10" s="63" customFormat="1" ht="15.75">
      <c r="A44" s="106" t="s">
        <v>1</v>
      </c>
      <c r="B44" s="109" t="s">
        <v>2</v>
      </c>
      <c r="C44" s="107" t="s">
        <v>308</v>
      </c>
      <c r="D44" s="106" t="s">
        <v>3</v>
      </c>
      <c r="E44" s="62" t="s">
        <v>312</v>
      </c>
      <c r="F44" s="62" t="s">
        <v>264</v>
      </c>
      <c r="G44" s="106" t="s">
        <v>266</v>
      </c>
      <c r="H44" s="107" t="s">
        <v>317</v>
      </c>
      <c r="I44" s="107" t="s">
        <v>309</v>
      </c>
      <c r="J44" s="106" t="s">
        <v>311</v>
      </c>
    </row>
    <row r="45" spans="1:10" s="63" customFormat="1" ht="39" customHeight="1">
      <c r="A45" s="104"/>
      <c r="B45" s="104"/>
      <c r="C45" s="108"/>
      <c r="D45" s="104"/>
      <c r="E45" s="64" t="s">
        <v>265</v>
      </c>
      <c r="F45" s="64" t="s">
        <v>265</v>
      </c>
      <c r="G45" s="104"/>
      <c r="H45" s="108"/>
      <c r="I45" s="108"/>
      <c r="J45" s="104"/>
    </row>
    <row r="46" spans="1:10" ht="15.75">
      <c r="A46" s="44" t="s">
        <v>7</v>
      </c>
      <c r="B46" s="45" t="s">
        <v>288</v>
      </c>
      <c r="C46" s="29">
        <v>166</v>
      </c>
      <c r="D46" s="10" t="s">
        <v>289</v>
      </c>
      <c r="E46" s="10">
        <v>23063</v>
      </c>
      <c r="F46" s="10">
        <v>22785</v>
      </c>
      <c r="G46" s="10">
        <v>-278</v>
      </c>
      <c r="H46" s="10"/>
      <c r="I46" s="10">
        <v>1.098</v>
      </c>
      <c r="J46" s="65">
        <f>G46*I46</f>
        <v>-305.244</v>
      </c>
    </row>
    <row r="47" spans="1:10" ht="15.75">
      <c r="A47" s="44" t="s">
        <v>56</v>
      </c>
      <c r="B47" s="45" t="s">
        <v>298</v>
      </c>
      <c r="C47" s="29">
        <v>212</v>
      </c>
      <c r="D47" s="10" t="s">
        <v>289</v>
      </c>
      <c r="E47" s="10">
        <v>3596</v>
      </c>
      <c r="F47" s="10">
        <v>3529</v>
      </c>
      <c r="G47" s="10">
        <v>-67</v>
      </c>
      <c r="H47" s="10"/>
      <c r="I47" s="10">
        <v>2.43</v>
      </c>
      <c r="J47" s="65">
        <f>G47*I47</f>
        <v>-162.81</v>
      </c>
    </row>
    <row r="48" spans="1:10" s="61" customFormat="1" ht="15.75">
      <c r="A48" s="57"/>
      <c r="B48" s="58"/>
      <c r="C48" s="59"/>
      <c r="D48" s="60" t="s">
        <v>310</v>
      </c>
      <c r="E48" s="60">
        <f>SUM(E46:E47)</f>
        <v>26659</v>
      </c>
      <c r="F48" s="60">
        <f>SUM(F46:F47)</f>
        <v>26314</v>
      </c>
      <c r="G48" s="60">
        <f>SUM(G46:G47)</f>
        <v>-345</v>
      </c>
      <c r="H48" s="60"/>
      <c r="I48" s="60"/>
      <c r="J48" s="66">
        <f>SUM(J46:J47)</f>
        <v>-468.05400000000003</v>
      </c>
    </row>
    <row r="49" spans="1:10" s="63" customFormat="1" ht="15.75">
      <c r="A49" s="106" t="s">
        <v>1</v>
      </c>
      <c r="B49" s="109" t="s">
        <v>2</v>
      </c>
      <c r="C49" s="107" t="s">
        <v>308</v>
      </c>
      <c r="D49" s="106" t="s">
        <v>3</v>
      </c>
      <c r="E49" s="62" t="s">
        <v>312</v>
      </c>
      <c r="F49" s="62" t="s">
        <v>264</v>
      </c>
      <c r="G49" s="106" t="s">
        <v>266</v>
      </c>
      <c r="H49" s="107" t="s">
        <v>317</v>
      </c>
      <c r="I49" s="107" t="s">
        <v>313</v>
      </c>
      <c r="J49" s="106" t="s">
        <v>311</v>
      </c>
    </row>
    <row r="50" spans="1:10" s="63" customFormat="1" ht="39" customHeight="1">
      <c r="A50" s="104"/>
      <c r="B50" s="104"/>
      <c r="C50" s="108"/>
      <c r="D50" s="104"/>
      <c r="E50" s="64" t="s">
        <v>265</v>
      </c>
      <c r="F50" s="64" t="s">
        <v>265</v>
      </c>
      <c r="G50" s="104"/>
      <c r="H50" s="108"/>
      <c r="I50" s="108"/>
      <c r="J50" s="104"/>
    </row>
    <row r="51" spans="1:10" ht="15.75">
      <c r="A51" s="44" t="s">
        <v>18</v>
      </c>
      <c r="B51" s="45" t="s">
        <v>292</v>
      </c>
      <c r="C51" s="29">
        <v>177</v>
      </c>
      <c r="D51" s="10" t="s">
        <v>293</v>
      </c>
      <c r="E51" s="10">
        <v>3913</v>
      </c>
      <c r="F51" s="10">
        <v>3739</v>
      </c>
      <c r="G51" s="10">
        <v>-174</v>
      </c>
      <c r="H51" s="10">
        <v>-0.33</v>
      </c>
      <c r="I51" s="10">
        <v>11400</v>
      </c>
      <c r="J51" s="65">
        <f>H51*I51</f>
        <v>-3762</v>
      </c>
    </row>
    <row r="52" spans="1:10" ht="15.75">
      <c r="A52" s="44" t="s">
        <v>23</v>
      </c>
      <c r="B52" s="45" t="s">
        <v>294</v>
      </c>
      <c r="C52" s="29">
        <v>184</v>
      </c>
      <c r="D52" s="10" t="s">
        <v>293</v>
      </c>
      <c r="E52" s="10">
        <v>2640</v>
      </c>
      <c r="F52" s="10">
        <v>2569</v>
      </c>
      <c r="G52" s="10">
        <v>-71</v>
      </c>
      <c r="H52" s="10">
        <v>-0.08</v>
      </c>
      <c r="I52" s="10">
        <v>11400</v>
      </c>
      <c r="J52" s="65">
        <f aca="true" t="shared" si="1" ref="J52:J57">H52*I52</f>
        <v>-912</v>
      </c>
    </row>
    <row r="53" spans="1:10" ht="15.75">
      <c r="A53" s="44" t="s">
        <v>30</v>
      </c>
      <c r="B53" s="45" t="s">
        <v>295</v>
      </c>
      <c r="C53" s="29">
        <v>185</v>
      </c>
      <c r="D53" s="10" t="s">
        <v>293</v>
      </c>
      <c r="E53" s="10">
        <v>1079</v>
      </c>
      <c r="F53" s="10">
        <v>1064</v>
      </c>
      <c r="G53" s="10">
        <v>-15</v>
      </c>
      <c r="H53" s="10">
        <v>-0.02</v>
      </c>
      <c r="I53" s="10">
        <v>11400</v>
      </c>
      <c r="J53" s="65">
        <f t="shared" si="1"/>
        <v>-228</v>
      </c>
    </row>
    <row r="54" spans="1:10" ht="15.75">
      <c r="A54" s="44" t="s">
        <v>36</v>
      </c>
      <c r="B54" s="45" t="s">
        <v>296</v>
      </c>
      <c r="C54" s="29">
        <v>186</v>
      </c>
      <c r="D54" s="10" t="s">
        <v>293</v>
      </c>
      <c r="E54" s="10">
        <v>2176</v>
      </c>
      <c r="F54" s="10">
        <v>2697</v>
      </c>
      <c r="G54" s="10">
        <v>521</v>
      </c>
      <c r="H54" s="10">
        <v>0.56</v>
      </c>
      <c r="I54" s="10">
        <v>11400</v>
      </c>
      <c r="J54" s="65">
        <f t="shared" si="1"/>
        <v>6384.000000000001</v>
      </c>
    </row>
    <row r="55" spans="1:10" ht="15.75">
      <c r="A55" s="44" t="s">
        <v>52</v>
      </c>
      <c r="B55" s="45" t="s">
        <v>297</v>
      </c>
      <c r="C55" s="29">
        <v>200</v>
      </c>
      <c r="D55" s="10" t="s">
        <v>293</v>
      </c>
      <c r="E55" s="10">
        <v>12600</v>
      </c>
      <c r="F55" s="10">
        <v>12792</v>
      </c>
      <c r="G55" s="10">
        <v>192</v>
      </c>
      <c r="H55" s="10">
        <v>0.36</v>
      </c>
      <c r="I55" s="10">
        <v>11400</v>
      </c>
      <c r="J55" s="65">
        <f t="shared" si="1"/>
        <v>4104</v>
      </c>
    </row>
    <row r="56" spans="1:10" ht="15.75">
      <c r="A56" s="44" t="s">
        <v>14</v>
      </c>
      <c r="B56" s="45" t="s">
        <v>290</v>
      </c>
      <c r="C56" s="29">
        <v>176</v>
      </c>
      <c r="D56" s="10" t="s">
        <v>291</v>
      </c>
      <c r="E56" s="10">
        <v>9645</v>
      </c>
      <c r="F56" s="10">
        <v>9688</v>
      </c>
      <c r="G56" s="10">
        <v>43</v>
      </c>
      <c r="H56" s="10">
        <v>0.16</v>
      </c>
      <c r="I56" s="10">
        <v>11400</v>
      </c>
      <c r="J56" s="65">
        <f t="shared" si="1"/>
        <v>1824</v>
      </c>
    </row>
    <row r="57" spans="1:10" ht="15.75">
      <c r="A57" s="44" t="s">
        <v>60</v>
      </c>
      <c r="B57" s="45" t="s">
        <v>299</v>
      </c>
      <c r="C57" s="29">
        <v>227</v>
      </c>
      <c r="D57" s="10" t="s">
        <v>293</v>
      </c>
      <c r="E57" s="10">
        <v>597</v>
      </c>
      <c r="F57" s="10">
        <v>618</v>
      </c>
      <c r="G57" s="10">
        <v>21</v>
      </c>
      <c r="H57" s="10">
        <v>0.04</v>
      </c>
      <c r="I57" s="10">
        <v>11400</v>
      </c>
      <c r="J57" s="65">
        <f t="shared" si="1"/>
        <v>456</v>
      </c>
    </row>
    <row r="58" spans="1:10" s="61" customFormat="1" ht="15.75">
      <c r="A58" s="57"/>
      <c r="B58" s="58"/>
      <c r="C58" s="59"/>
      <c r="D58" s="60" t="s">
        <v>310</v>
      </c>
      <c r="E58" s="60">
        <f>SUM(E51:E57)</f>
        <v>32650</v>
      </c>
      <c r="F58" s="60">
        <f>SUM(F51:F57)</f>
        <v>33167</v>
      </c>
      <c r="G58" s="60">
        <f>SUM(G51:G57)</f>
        <v>517</v>
      </c>
      <c r="H58" s="60"/>
      <c r="I58" s="60"/>
      <c r="J58" s="60">
        <f>SUM(J51:J57)</f>
        <v>7866.000000000001</v>
      </c>
    </row>
    <row r="59" spans="1:10" ht="15.75">
      <c r="A59" s="39"/>
      <c r="B59" s="38"/>
      <c r="C59" s="2"/>
      <c r="D59" s="3"/>
      <c r="E59" s="3"/>
      <c r="F59" s="3"/>
      <c r="G59" s="3"/>
      <c r="H59" s="3"/>
      <c r="I59" s="3"/>
      <c r="J59" s="3"/>
    </row>
    <row r="60" spans="1:10" ht="15.75">
      <c r="A60" s="39"/>
      <c r="B60" s="38"/>
      <c r="C60" s="2"/>
      <c r="D60" s="3"/>
      <c r="E60" s="3"/>
      <c r="F60" s="3"/>
      <c r="G60" s="3"/>
      <c r="H60" s="3"/>
      <c r="I60" s="3"/>
      <c r="J60" s="3"/>
    </row>
    <row r="61" spans="1:10" ht="15.75">
      <c r="A61" s="39"/>
      <c r="B61" s="38"/>
      <c r="C61" s="2"/>
      <c r="D61" s="3"/>
      <c r="E61" s="3"/>
      <c r="F61" s="3"/>
      <c r="G61" s="3"/>
      <c r="H61" s="3"/>
      <c r="I61" s="3"/>
      <c r="J61" s="3"/>
    </row>
    <row r="62" spans="1:10" ht="15.75">
      <c r="A62" s="39"/>
      <c r="B62" s="38"/>
      <c r="C62" s="2"/>
      <c r="D62" s="3"/>
      <c r="E62" s="3"/>
      <c r="F62" s="3"/>
      <c r="G62" s="3"/>
      <c r="H62" s="3"/>
      <c r="I62" s="3"/>
      <c r="J62" s="3"/>
    </row>
    <row r="63" spans="1:10" ht="15.75">
      <c r="A63" s="39"/>
      <c r="B63" s="38"/>
      <c r="C63" s="2"/>
      <c r="D63" s="3"/>
      <c r="E63" s="3"/>
      <c r="F63" s="3"/>
      <c r="G63" s="3"/>
      <c r="H63" s="3"/>
      <c r="I63" s="3"/>
      <c r="J63" s="3"/>
    </row>
    <row r="64" spans="1:10" ht="15.75">
      <c r="A64" s="39"/>
      <c r="B64" s="38"/>
      <c r="C64" s="2"/>
      <c r="D64" s="3"/>
      <c r="E64" s="3"/>
      <c r="F64" s="3"/>
      <c r="G64" s="3"/>
      <c r="H64" s="3"/>
      <c r="I64" s="3"/>
      <c r="J64" s="3"/>
    </row>
    <row r="65" spans="1:10" ht="15.75">
      <c r="A65" s="39"/>
      <c r="B65" s="38"/>
      <c r="C65" s="2"/>
      <c r="D65" s="3"/>
      <c r="E65" s="3"/>
      <c r="F65" s="3"/>
      <c r="G65" s="3"/>
      <c r="H65" s="3"/>
      <c r="I65" s="3"/>
      <c r="J65" s="3"/>
    </row>
    <row r="66" spans="1:10" ht="15.75">
      <c r="A66" s="39"/>
      <c r="B66" s="38"/>
      <c r="C66" s="2"/>
      <c r="D66" s="3"/>
      <c r="E66" s="3"/>
      <c r="F66" s="3"/>
      <c r="G66" s="3"/>
      <c r="H66" s="3"/>
      <c r="I66" s="3"/>
      <c r="J66" s="3"/>
    </row>
  </sheetData>
  <mergeCells count="43">
    <mergeCell ref="A2:J2"/>
    <mergeCell ref="H37:H38"/>
    <mergeCell ref="H7:H8"/>
    <mergeCell ref="J7:J8"/>
    <mergeCell ref="C7:C8"/>
    <mergeCell ref="F30:F32"/>
    <mergeCell ref="A37:A38"/>
    <mergeCell ref="B37:B38"/>
    <mergeCell ref="C37:C38"/>
    <mergeCell ref="A1:J1"/>
    <mergeCell ref="I7:I8"/>
    <mergeCell ref="A7:A8"/>
    <mergeCell ref="B7:B8"/>
    <mergeCell ref="D7:D8"/>
    <mergeCell ref="G7:G8"/>
    <mergeCell ref="A6:D6"/>
    <mergeCell ref="A42:D42"/>
    <mergeCell ref="I44:I45"/>
    <mergeCell ref="B44:B45"/>
    <mergeCell ref="C44:C45"/>
    <mergeCell ref="D44:D45"/>
    <mergeCell ref="G44:G45"/>
    <mergeCell ref="A44:A45"/>
    <mergeCell ref="D37:D38"/>
    <mergeCell ref="A35:D35"/>
    <mergeCell ref="A3:J3"/>
    <mergeCell ref="A4:J4"/>
    <mergeCell ref="A30:A32"/>
    <mergeCell ref="J30:J32"/>
    <mergeCell ref="G37:G38"/>
    <mergeCell ref="I37:I38"/>
    <mergeCell ref="J37:J38"/>
    <mergeCell ref="G30:G32"/>
    <mergeCell ref="J49:J50"/>
    <mergeCell ref="H44:H45"/>
    <mergeCell ref="A49:A50"/>
    <mergeCell ref="B49:B50"/>
    <mergeCell ref="C49:C50"/>
    <mergeCell ref="D49:D50"/>
    <mergeCell ref="G49:G50"/>
    <mergeCell ref="H49:H50"/>
    <mergeCell ref="J44:J45"/>
    <mergeCell ref="I49:I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&amp;CHévíz Város Önkormányzat vagyongazdálkodásról szóló 17/2004.(VI.1.) sz. rendeletének módosítása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kiss.anita</dc:creator>
  <cp:keywords/>
  <dc:description/>
  <cp:lastModifiedBy>kovacs.melinda</cp:lastModifiedBy>
  <cp:lastPrinted>2009-06-19T08:00:30Z</cp:lastPrinted>
  <dcterms:created xsi:type="dcterms:W3CDTF">2009-06-12T07:11:45Z</dcterms:created>
  <dcterms:modified xsi:type="dcterms:W3CDTF">2009-06-24T12:27:59Z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