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4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I-5-1" sheetId="6" r:id="rId6"/>
    <sheet name="T-II-5-2" sheetId="7" r:id="rId7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4">'T-I-5'!$6:$7</definedName>
    <definedName name="_xlnm.Print_Titles" localSheetId="5">'T-II-5-1'!$9:$10</definedName>
    <definedName name="_xlnm.Print_Titles" localSheetId="6">'T-II-5-2'!$9:$10</definedName>
  </definedNames>
  <calcPr fullCalcOnLoad="1"/>
</workbook>
</file>

<file path=xl/sharedStrings.xml><?xml version="1.0" encoding="utf-8"?>
<sst xmlns="http://schemas.openxmlformats.org/spreadsheetml/2006/main" count="209" uniqueCount="83">
  <si>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</si>
  <si>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</si>
  <si>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</si>
  <si>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</si>
  <si>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</si>
  <si>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</si>
  <si>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</si>
  <si>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</si>
  <si>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</si>
  <si>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</si>
  <si>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</si>
  <si>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</si>
  <si>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</si>
  <si>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</si>
  <si>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</si>
  <si>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</si>
  <si>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</si>
  <si>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</si>
  <si>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</si>
  <si>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</si>
  <si>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</si>
  <si>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</si>
  <si>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</si>
  <si>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</si>
  <si>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</si>
  <si>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</si>
  <si>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</si>
  <si>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</si>
  <si>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Intézményfinanszírozás összesen:</t>
  </si>
  <si>
    <t>Teréz Anya Szociális Integrált Intézmény</t>
  </si>
  <si>
    <t>T/II/5/1. számú táblázat</t>
  </si>
  <si>
    <t>T/II/5/2. számú táblázat</t>
  </si>
  <si>
    <t>Működési bevétel összesen:</t>
  </si>
  <si>
    <t>Felhalm.kiadás összesen:</t>
  </si>
  <si>
    <t>Pályázati alap</t>
  </si>
  <si>
    <t>Felhalmozási kiadás össz.</t>
  </si>
  <si>
    <t xml:space="preserve">      "             "              "      ÁFA</t>
  </si>
  <si>
    <t>Támogatás értékű működési bevétel</t>
  </si>
  <si>
    <t>KGO/144/2010. ikt.sz.</t>
  </si>
  <si>
    <t>Központosított állami támogatás 2009. dec.havi keresetkiegészítés</t>
  </si>
  <si>
    <t>KGO/46-18/2010. ikt.sz.</t>
  </si>
  <si>
    <t>Nemzeti Fejlesztési Ügynökség</t>
  </si>
  <si>
    <t>Támogatás értékű fejlesztési pénzeszköz átvétel</t>
  </si>
  <si>
    <t>VFO/133-9/2010. ikt.sz.</t>
  </si>
  <si>
    <t>Foglalkoztatási és Szociális Hivatal</t>
  </si>
  <si>
    <t>KGO/46-18/2010.ikt.sz.</t>
  </si>
  <si>
    <t>2009. dec. havi keresetkiegészítés</t>
  </si>
  <si>
    <t>Központosított állami támogatás 2009. dec. havi keresetkiegészítés</t>
  </si>
  <si>
    <t>KGO/46-21/2010.ikt.sz.</t>
  </si>
  <si>
    <t>2010. évi egyszeri keresetkiegészítés</t>
  </si>
  <si>
    <t>Központosított állami támogatás 2010. évi egyszeri ker.kieg.(január)</t>
  </si>
  <si>
    <t>KGO/46-19/2010.ikt.sz.</t>
  </si>
  <si>
    <t>Prémium évek program miatti támogatás</t>
  </si>
  <si>
    <t>Központosított állami támogatás Prémium évek program miatt</t>
  </si>
  <si>
    <t>Felhalmozási célú kiadás</t>
  </si>
  <si>
    <t>KGO/144/2010. ikt. sz.</t>
  </si>
  <si>
    <t>Alsópáhok-Hévíz kerékpárút</t>
  </si>
  <si>
    <t>Alsópáhok-Hévíz kerékpárút ÁFA</t>
  </si>
  <si>
    <t>Testületi hatáskörben felhasználható</t>
  </si>
  <si>
    <t>TASZII saját erő működésre</t>
  </si>
  <si>
    <t>Felhalmozási célú kiadás össz.</t>
  </si>
  <si>
    <t xml:space="preserve">T/I/4. számú táblázat      </t>
  </si>
  <si>
    <t>Tám.értékű felhalm.pénzeszk.átadás</t>
  </si>
  <si>
    <t xml:space="preserve">Alsópáhok Község Önkorm.(kerékpárút) </t>
  </si>
  <si>
    <t xml:space="preserve">          "       "        "        ÁFA</t>
  </si>
  <si>
    <t>Működési c.pénzeszk.átadás</t>
  </si>
  <si>
    <t>Felhalmozási c.pénzeszk.átad.</t>
  </si>
  <si>
    <t>Hévízi Önkéntes Tűzoltó Egyesület épület-felújítás utómunkái</t>
  </si>
  <si>
    <t>Fők.szla.</t>
  </si>
  <si>
    <t>KGO/144-2/2010. ikt. sz.</t>
  </si>
  <si>
    <t>DRV.üzemi területén közösségi funkció kialakítása</t>
  </si>
  <si>
    <t xml:space="preserve">      "           "          "        ÁFA</t>
  </si>
  <si>
    <t>Alsópáhok-Hévíz kerékpárút önerő</t>
  </si>
  <si>
    <t xml:space="preserve">      "         "         "            ÁFA</t>
  </si>
  <si>
    <t xml:space="preserve">       "          "         "           ÁFA</t>
  </si>
  <si>
    <t>Felhalmozási kiadások összesen:</t>
  </si>
  <si>
    <t>Önkormányzat saját erő működésre</t>
  </si>
  <si>
    <t>VFO/133-9/2010</t>
  </si>
  <si>
    <t>Jelzőkészülékek bérlete</t>
  </si>
  <si>
    <t>3/2010(II.23.) KT. hat.</t>
  </si>
  <si>
    <t>DRV.üzemi területén közösségi funkció kialakítása - sátor telepítéshez térburkolat  kialakítása</t>
  </si>
  <si>
    <t>VFO/78 /2010. ikt. sz.</t>
  </si>
  <si>
    <t>Hévíz Gyógyhely városközp.rehab.I.ütem (gyalogos övezet, áram-közmű fejlesztés)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</si>
</sst>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3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4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/>
    </xf>
    <xf numFmtId="3" fontId="1" fillId="0" borderId="3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14" fontId="1" fillId="0" borderId="5" xfId="0" applyNumberFormat="1" applyFont="1" applyBorder="1" applyAlignment="1">
      <alignment horizontal="left" vertical="center"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10" fillId="0" borderId="3" xfId="0" applyFont="1" applyBorder="1" applyAlignment="1">
      <alignment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7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6"/>
  </sheetPr>
  <dimension ref="A1:H116"/>
  <sheetViews>
    <sheetView workbookViewId="0" topLeftCell="A4">
      <selection activeCell="H12" sqref="H12"/>
    </sheetView>
  </sheetViews>
  <sheetFormatPr defaultColWidth="9.00390625" defaultRowHeight="15.75"/>
  <cols>
    <col min="1" max="1" width="10.00390625" style="0" customWidth="1"/>
    <col min="2" max="2" width="25.00390625" style="0" customWidth="1"/>
    <col min="3" max="3" width="18.375" style="0" customWidth="1"/>
    <col min="4" max="4" width="14.375" style="37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67" t="s">
        <v>0</v>
      </c>
      <c r="B1" s="67"/>
      <c r="F1" s="66" t="s">
        <v>16</v>
      </c>
      <c r="G1" s="66"/>
      <c r="H1" s="66"/>
    </row>
    <row r="2" spans="1:2" ht="15.75" customHeight="1">
      <c r="A2" s="67" t="s">
        <v>1</v>
      </c>
      <c r="B2" s="67"/>
    </row>
    <row r="3" spans="1:2" ht="15.75" customHeight="1">
      <c r="A3" s="27"/>
      <c r="B3" s="27"/>
    </row>
    <row r="4" spans="1:8" ht="14.25" customHeight="1">
      <c r="A4" s="70" t="s">
        <v>2</v>
      </c>
      <c r="B4" s="70"/>
      <c r="C4" s="70"/>
      <c r="D4" s="70"/>
      <c r="E4" s="70"/>
      <c r="F4" s="70"/>
      <c r="G4" s="70"/>
      <c r="H4" s="70"/>
    </row>
    <row r="5" spans="1:8" ht="13.5" customHeight="1">
      <c r="A5" s="70" t="s">
        <v>3</v>
      </c>
      <c r="B5" s="70"/>
      <c r="C5" s="70"/>
      <c r="D5" s="70"/>
      <c r="E5" s="70"/>
      <c r="F5" s="70"/>
      <c r="G5" s="70"/>
      <c r="H5" s="70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38" t="s">
        <v>6</v>
      </c>
      <c r="E7" s="5" t="s">
        <v>7</v>
      </c>
      <c r="F7" s="69" t="s">
        <v>8</v>
      </c>
      <c r="G7" s="69"/>
      <c r="H7" s="3" t="s">
        <v>11</v>
      </c>
    </row>
    <row r="8" spans="1:8" ht="15.75">
      <c r="A8" s="3"/>
      <c r="B8" s="3"/>
      <c r="C8" s="3"/>
      <c r="D8" s="38"/>
      <c r="E8" s="5"/>
      <c r="F8" s="4" t="s">
        <v>9</v>
      </c>
      <c r="G8" s="4" t="s">
        <v>10</v>
      </c>
      <c r="H8" s="3"/>
    </row>
    <row r="9" spans="1:8" s="18" customFormat="1" ht="29.25">
      <c r="A9" s="29">
        <v>40267</v>
      </c>
      <c r="B9" s="15" t="s">
        <v>42</v>
      </c>
      <c r="C9" s="13" t="s">
        <v>38</v>
      </c>
      <c r="D9" s="41"/>
      <c r="E9" s="17"/>
      <c r="F9" s="10">
        <v>78994000</v>
      </c>
      <c r="G9" s="7"/>
      <c r="H9" s="12" t="s">
        <v>41</v>
      </c>
    </row>
    <row r="10" spans="1:8" s="2" customFormat="1" ht="30">
      <c r="A10" s="32"/>
      <c r="B10" s="15" t="s">
        <v>26</v>
      </c>
      <c r="C10" s="13" t="s">
        <v>40</v>
      </c>
      <c r="D10" s="41"/>
      <c r="E10" s="17"/>
      <c r="F10" s="10">
        <v>9000</v>
      </c>
      <c r="G10" s="54"/>
      <c r="H10" s="12" t="s">
        <v>39</v>
      </c>
    </row>
    <row r="11" spans="1:8" s="2" customFormat="1" ht="29.25">
      <c r="A11" s="29"/>
      <c r="B11" s="15" t="s">
        <v>37</v>
      </c>
      <c r="C11" s="13" t="s">
        <v>43</v>
      </c>
      <c r="D11" s="41"/>
      <c r="E11" s="9"/>
      <c r="F11" s="10">
        <v>4000000</v>
      </c>
      <c r="G11" s="7"/>
      <c r="H11" s="12" t="s">
        <v>44</v>
      </c>
    </row>
    <row r="12" spans="1:8" s="2" customFormat="1" ht="15.75">
      <c r="A12" s="29"/>
      <c r="B12" s="19"/>
      <c r="C12" s="13"/>
      <c r="D12" s="41"/>
      <c r="E12" s="9"/>
      <c r="F12" s="7"/>
      <c r="G12" s="7"/>
      <c r="H12" s="12"/>
    </row>
    <row r="13" spans="1:8" s="2" customFormat="1" ht="15.75">
      <c r="A13" s="32"/>
      <c r="B13" s="15" t="s">
        <v>32</v>
      </c>
      <c r="C13" s="14"/>
      <c r="D13" s="41"/>
      <c r="E13" s="9"/>
      <c r="F13" s="10">
        <f>SUM(F9:F12)</f>
        <v>83003000</v>
      </c>
      <c r="G13" s="10">
        <f>SUM(G9:G12)</f>
        <v>0</v>
      </c>
      <c r="H13" s="33"/>
    </row>
    <row r="14" spans="1:8" ht="15.75">
      <c r="A14" s="55"/>
      <c r="B14" s="56" t="s">
        <v>21</v>
      </c>
      <c r="C14" s="57"/>
      <c r="D14" s="39"/>
      <c r="E14" s="57"/>
      <c r="F14" s="68">
        <f>F13-G13</f>
        <v>83003000</v>
      </c>
      <c r="G14" s="68"/>
      <c r="H14" s="51"/>
    </row>
    <row r="15" spans="2:8" ht="15.75">
      <c r="B15" s="45"/>
      <c r="C15" s="45"/>
      <c r="D15" s="52"/>
      <c r="E15" s="45"/>
      <c r="F15" s="53"/>
      <c r="G15" s="53"/>
      <c r="H15" s="45"/>
    </row>
    <row r="16" spans="2:8" ht="15.75">
      <c r="B16" s="45"/>
      <c r="C16" s="45"/>
      <c r="D16" s="52"/>
      <c r="E16" s="45"/>
      <c r="F16" s="53"/>
      <c r="G16" s="53"/>
      <c r="H16" s="45"/>
    </row>
    <row r="17" spans="2:8" ht="15.75">
      <c r="B17" s="45"/>
      <c r="C17" s="45"/>
      <c r="D17" s="52"/>
      <c r="E17" s="45"/>
      <c r="F17" s="53"/>
      <c r="G17" s="53"/>
      <c r="H17" s="45"/>
    </row>
    <row r="18" spans="2:8" ht="15.75">
      <c r="B18" s="45"/>
      <c r="C18" s="45"/>
      <c r="D18" s="52"/>
      <c r="E18" s="45"/>
      <c r="F18" s="53"/>
      <c r="G18" s="53"/>
      <c r="H18" s="45"/>
    </row>
    <row r="19" spans="2:8" ht="15.75">
      <c r="B19" s="45"/>
      <c r="C19" s="45"/>
      <c r="D19" s="52"/>
      <c r="E19" s="45"/>
      <c r="F19" s="53"/>
      <c r="G19" s="53"/>
      <c r="H19" s="45"/>
    </row>
    <row r="20" spans="2:8" ht="15.75">
      <c r="B20" s="45"/>
      <c r="C20" s="45"/>
      <c r="D20" s="52"/>
      <c r="E20" s="45"/>
      <c r="F20" s="53"/>
      <c r="G20" s="53"/>
      <c r="H20" s="45"/>
    </row>
    <row r="21" spans="2:8" ht="15.75">
      <c r="B21" s="45"/>
      <c r="C21" s="45"/>
      <c r="D21" s="52"/>
      <c r="E21" s="45"/>
      <c r="F21" s="53"/>
      <c r="G21" s="53"/>
      <c r="H21" s="45"/>
    </row>
    <row r="22" spans="2:8" ht="15.75">
      <c r="B22" s="45"/>
      <c r="C22" s="45"/>
      <c r="D22" s="52"/>
      <c r="E22" s="45"/>
      <c r="F22" s="53"/>
      <c r="G22" s="53"/>
      <c r="H22" s="45"/>
    </row>
    <row r="23" spans="2:8" ht="15.75">
      <c r="B23" s="45"/>
      <c r="C23" s="45"/>
      <c r="D23" s="52"/>
      <c r="E23" s="45"/>
      <c r="F23" s="53"/>
      <c r="G23" s="53"/>
      <c r="H23" s="45"/>
    </row>
    <row r="24" spans="2:8" ht="15.75">
      <c r="B24" s="45"/>
      <c r="C24" s="45"/>
      <c r="D24" s="52"/>
      <c r="E24" s="45"/>
      <c r="F24" s="53"/>
      <c r="G24" s="53"/>
      <c r="H24" s="45"/>
    </row>
    <row r="25" spans="2:8" ht="15.75">
      <c r="B25" s="45"/>
      <c r="C25" s="45"/>
      <c r="D25" s="52"/>
      <c r="E25" s="45"/>
      <c r="F25" s="53"/>
      <c r="G25" s="53"/>
      <c r="H25" s="45"/>
    </row>
    <row r="26" spans="2:8" ht="15.75">
      <c r="B26" s="45"/>
      <c r="C26" s="45"/>
      <c r="D26" s="52"/>
      <c r="E26" s="45"/>
      <c r="F26" s="53"/>
      <c r="G26" s="53"/>
      <c r="H26" s="45"/>
    </row>
    <row r="27" spans="2:8" ht="15.75">
      <c r="B27" s="45"/>
      <c r="C27" s="45"/>
      <c r="D27" s="52"/>
      <c r="E27" s="45"/>
      <c r="F27" s="53"/>
      <c r="G27" s="53"/>
      <c r="H27" s="45"/>
    </row>
    <row r="28" spans="2:8" ht="15.75">
      <c r="B28" s="45"/>
      <c r="C28" s="45"/>
      <c r="D28" s="52"/>
      <c r="E28" s="45"/>
      <c r="F28" s="53"/>
      <c r="G28" s="53"/>
      <c r="H28" s="45"/>
    </row>
    <row r="29" spans="2:8" ht="15.75">
      <c r="B29" s="45"/>
      <c r="C29" s="45"/>
      <c r="D29" s="52"/>
      <c r="E29" s="45"/>
      <c r="F29" s="53"/>
      <c r="G29" s="53"/>
      <c r="H29" s="45"/>
    </row>
    <row r="30" spans="2:8" ht="15.75">
      <c r="B30" s="45"/>
      <c r="C30" s="45"/>
      <c r="D30" s="52"/>
      <c r="E30" s="45"/>
      <c r="F30" s="53"/>
      <c r="G30" s="53"/>
      <c r="H30" s="45"/>
    </row>
    <row r="31" spans="2:8" ht="15.75">
      <c r="B31" s="45"/>
      <c r="C31" s="45"/>
      <c r="D31" s="52"/>
      <c r="E31" s="45"/>
      <c r="F31" s="53"/>
      <c r="G31" s="53"/>
      <c r="H31" s="45"/>
    </row>
    <row r="32" spans="2:8" ht="15.75">
      <c r="B32" s="45"/>
      <c r="C32" s="45"/>
      <c r="D32" s="52"/>
      <c r="E32" s="45"/>
      <c r="F32" s="53"/>
      <c r="G32" s="53"/>
      <c r="H32" s="45"/>
    </row>
    <row r="33" spans="2:8" ht="15.75">
      <c r="B33" s="45"/>
      <c r="C33" s="45"/>
      <c r="D33" s="52"/>
      <c r="E33" s="45"/>
      <c r="F33" s="53"/>
      <c r="G33" s="53"/>
      <c r="H33" s="45"/>
    </row>
    <row r="34" spans="2:8" ht="15.75">
      <c r="B34" s="45"/>
      <c r="C34" s="45"/>
      <c r="D34" s="52"/>
      <c r="E34" s="45"/>
      <c r="F34" s="53"/>
      <c r="G34" s="53"/>
      <c r="H34" s="45"/>
    </row>
    <row r="35" spans="2:8" ht="15.75">
      <c r="B35" s="45"/>
      <c r="C35" s="45"/>
      <c r="D35" s="52"/>
      <c r="E35" s="45"/>
      <c r="F35" s="53"/>
      <c r="G35" s="53"/>
      <c r="H35" s="45"/>
    </row>
    <row r="36" spans="2:8" ht="15.75">
      <c r="B36" s="45"/>
      <c r="C36" s="45"/>
      <c r="D36" s="52"/>
      <c r="E36" s="45"/>
      <c r="F36" s="53"/>
      <c r="G36" s="53"/>
      <c r="H36" s="45"/>
    </row>
    <row r="37" spans="2:8" ht="15.75">
      <c r="B37" s="45"/>
      <c r="C37" s="45"/>
      <c r="D37" s="52"/>
      <c r="E37" s="45"/>
      <c r="F37" s="53"/>
      <c r="G37" s="53"/>
      <c r="H37" s="45"/>
    </row>
    <row r="38" spans="2:8" ht="15.75">
      <c r="B38" s="45"/>
      <c r="C38" s="45"/>
      <c r="D38" s="52"/>
      <c r="E38" s="45"/>
      <c r="F38" s="53"/>
      <c r="G38" s="53"/>
      <c r="H38" s="45"/>
    </row>
    <row r="39" spans="2:8" ht="15.75">
      <c r="B39" s="45"/>
      <c r="C39" s="45"/>
      <c r="D39" s="52"/>
      <c r="E39" s="45"/>
      <c r="F39" s="53"/>
      <c r="G39" s="53"/>
      <c r="H39" s="45"/>
    </row>
    <row r="40" spans="2:8" ht="15.75">
      <c r="B40" s="45"/>
      <c r="C40" s="45"/>
      <c r="D40" s="52"/>
      <c r="E40" s="45"/>
      <c r="F40" s="53"/>
      <c r="G40" s="53"/>
      <c r="H40" s="45"/>
    </row>
    <row r="41" spans="2:8" ht="15.75">
      <c r="B41" s="45"/>
      <c r="C41" s="45"/>
      <c r="D41" s="52"/>
      <c r="E41" s="45"/>
      <c r="F41" s="53"/>
      <c r="G41" s="53"/>
      <c r="H41" s="45"/>
    </row>
    <row r="42" spans="2:8" ht="15.75">
      <c r="B42" s="45"/>
      <c r="C42" s="45"/>
      <c r="D42" s="52"/>
      <c r="E42" s="45"/>
      <c r="F42" s="53"/>
      <c r="G42" s="53"/>
      <c r="H42" s="45"/>
    </row>
    <row r="43" spans="2:8" ht="15.75">
      <c r="B43" s="45"/>
      <c r="C43" s="45"/>
      <c r="D43" s="52"/>
      <c r="E43" s="45"/>
      <c r="F43" s="53"/>
      <c r="G43" s="53"/>
      <c r="H43" s="45"/>
    </row>
    <row r="44" spans="2:8" ht="15.75">
      <c r="B44" s="45"/>
      <c r="C44" s="45"/>
      <c r="D44" s="52"/>
      <c r="E44" s="45"/>
      <c r="F44" s="53"/>
      <c r="G44" s="53"/>
      <c r="H44" s="45"/>
    </row>
    <row r="45" spans="2:8" ht="15.75">
      <c r="B45" s="45"/>
      <c r="C45" s="45"/>
      <c r="D45" s="52"/>
      <c r="E45" s="45"/>
      <c r="F45" s="53"/>
      <c r="G45" s="53"/>
      <c r="H45" s="45"/>
    </row>
    <row r="46" spans="2:8" ht="15.75">
      <c r="B46" s="45"/>
      <c r="C46" s="45"/>
      <c r="D46" s="52"/>
      <c r="E46" s="45"/>
      <c r="F46" s="53"/>
      <c r="G46" s="53"/>
      <c r="H46" s="45"/>
    </row>
    <row r="47" spans="2:8" ht="15.75">
      <c r="B47" s="45"/>
      <c r="C47" s="45"/>
      <c r="D47" s="52"/>
      <c r="E47" s="45"/>
      <c r="F47" s="53"/>
      <c r="G47" s="53"/>
      <c r="H47" s="45"/>
    </row>
    <row r="48" spans="2:8" ht="15.75">
      <c r="B48" s="45"/>
      <c r="C48" s="45"/>
      <c r="D48" s="52"/>
      <c r="E48" s="45"/>
      <c r="F48" s="53"/>
      <c r="G48" s="53"/>
      <c r="H48" s="45"/>
    </row>
    <row r="49" spans="2:8" ht="15.75">
      <c r="B49" s="45"/>
      <c r="C49" s="45"/>
      <c r="D49" s="52"/>
      <c r="E49" s="45"/>
      <c r="F49" s="53"/>
      <c r="G49" s="53"/>
      <c r="H49" s="45"/>
    </row>
    <row r="50" spans="2:8" ht="15.75">
      <c r="B50" s="45"/>
      <c r="C50" s="45"/>
      <c r="D50" s="52"/>
      <c r="E50" s="45"/>
      <c r="F50" s="53"/>
      <c r="G50" s="53"/>
      <c r="H50" s="45"/>
    </row>
    <row r="51" spans="2:8" ht="15.75">
      <c r="B51" s="45"/>
      <c r="C51" s="45"/>
      <c r="D51" s="52"/>
      <c r="E51" s="45"/>
      <c r="F51" s="53"/>
      <c r="G51" s="53"/>
      <c r="H51" s="45"/>
    </row>
    <row r="52" spans="2:8" ht="15.75">
      <c r="B52" s="45"/>
      <c r="C52" s="45"/>
      <c r="D52" s="52"/>
      <c r="E52" s="45"/>
      <c r="F52" s="53"/>
      <c r="G52" s="53"/>
      <c r="H52" s="45"/>
    </row>
    <row r="53" spans="2:8" ht="15.75">
      <c r="B53" s="45"/>
      <c r="C53" s="45"/>
      <c r="D53" s="52"/>
      <c r="E53" s="45"/>
      <c r="F53" s="53"/>
      <c r="G53" s="53"/>
      <c r="H53" s="45"/>
    </row>
    <row r="54" spans="2:8" ht="15.75">
      <c r="B54" s="45"/>
      <c r="C54" s="45"/>
      <c r="D54" s="52"/>
      <c r="E54" s="45"/>
      <c r="F54" s="53"/>
      <c r="G54" s="53"/>
      <c r="H54" s="45"/>
    </row>
    <row r="55" spans="2:8" ht="15.75">
      <c r="B55" s="45"/>
      <c r="C55" s="45"/>
      <c r="D55" s="52"/>
      <c r="E55" s="45"/>
      <c r="F55" s="53"/>
      <c r="G55" s="53"/>
      <c r="H55" s="45"/>
    </row>
    <row r="56" spans="2:8" ht="15.75">
      <c r="B56" s="45"/>
      <c r="C56" s="45"/>
      <c r="D56" s="52"/>
      <c r="E56" s="45"/>
      <c r="F56" s="53"/>
      <c r="G56" s="53"/>
      <c r="H56" s="45"/>
    </row>
    <row r="57" spans="2:8" ht="15.75">
      <c r="B57" s="45"/>
      <c r="C57" s="45"/>
      <c r="D57" s="52"/>
      <c r="E57" s="45"/>
      <c r="F57" s="45"/>
      <c r="G57" s="53"/>
      <c r="H57" s="45"/>
    </row>
    <row r="58" spans="2:8" ht="15.75">
      <c r="B58" s="45"/>
      <c r="C58" s="45"/>
      <c r="D58" s="52"/>
      <c r="E58" s="45"/>
      <c r="F58" s="45"/>
      <c r="G58" s="53"/>
      <c r="H58" s="45"/>
    </row>
    <row r="59" spans="2:8" ht="15.75">
      <c r="B59" s="45"/>
      <c r="C59" s="45"/>
      <c r="D59" s="52"/>
      <c r="E59" s="45"/>
      <c r="F59" s="45"/>
      <c r="G59" s="53"/>
      <c r="H59" s="45"/>
    </row>
    <row r="60" spans="2:8" ht="15.75">
      <c r="B60" s="45"/>
      <c r="C60" s="45"/>
      <c r="D60" s="52"/>
      <c r="E60" s="45"/>
      <c r="F60" s="45"/>
      <c r="G60" s="53"/>
      <c r="H60" s="45"/>
    </row>
    <row r="61" spans="2:8" ht="15.75">
      <c r="B61" s="45"/>
      <c r="C61" s="45"/>
      <c r="D61" s="52"/>
      <c r="E61" s="45"/>
      <c r="F61" s="45"/>
      <c r="G61" s="53"/>
      <c r="H61" s="45"/>
    </row>
    <row r="62" spans="2:8" ht="15.75">
      <c r="B62" s="45"/>
      <c r="C62" s="45"/>
      <c r="D62" s="52"/>
      <c r="E62" s="45"/>
      <c r="F62" s="45"/>
      <c r="G62" s="53"/>
      <c r="H62" s="45"/>
    </row>
    <row r="63" spans="2:8" ht="15.75">
      <c r="B63" s="45"/>
      <c r="C63" s="45"/>
      <c r="D63" s="52"/>
      <c r="E63" s="45"/>
      <c r="F63" s="45"/>
      <c r="G63" s="53"/>
      <c r="H63" s="45"/>
    </row>
    <row r="64" spans="2:8" ht="15.75">
      <c r="B64" s="45"/>
      <c r="C64" s="45"/>
      <c r="D64" s="52"/>
      <c r="E64" s="45"/>
      <c r="F64" s="45"/>
      <c r="G64" s="53"/>
      <c r="H64" s="45"/>
    </row>
    <row r="65" spans="2:8" ht="15.75">
      <c r="B65" s="45"/>
      <c r="C65" s="45"/>
      <c r="D65" s="52"/>
      <c r="E65" s="45"/>
      <c r="F65" s="45"/>
      <c r="G65" s="53"/>
      <c r="H65" s="45"/>
    </row>
    <row r="66" spans="2:8" ht="15.75">
      <c r="B66" s="45"/>
      <c r="C66" s="45"/>
      <c r="D66" s="52"/>
      <c r="E66" s="45"/>
      <c r="F66" s="45"/>
      <c r="G66" s="53"/>
      <c r="H66" s="45"/>
    </row>
    <row r="67" spans="2:8" ht="15.75">
      <c r="B67" s="45"/>
      <c r="C67" s="45"/>
      <c r="D67" s="52"/>
      <c r="E67" s="45"/>
      <c r="F67" s="45"/>
      <c r="G67" s="53"/>
      <c r="H67" s="45"/>
    </row>
    <row r="68" spans="2:8" ht="15.75">
      <c r="B68" s="45"/>
      <c r="C68" s="45"/>
      <c r="D68" s="52"/>
      <c r="E68" s="45"/>
      <c r="F68" s="45"/>
      <c r="G68" s="53"/>
      <c r="H68" s="45"/>
    </row>
    <row r="69" spans="2:8" ht="15.75">
      <c r="B69" s="45"/>
      <c r="C69" s="45"/>
      <c r="D69" s="52"/>
      <c r="E69" s="45"/>
      <c r="F69" s="45"/>
      <c r="G69" s="53"/>
      <c r="H69" s="45"/>
    </row>
    <row r="70" spans="2:8" ht="15.75">
      <c r="B70" s="45"/>
      <c r="C70" s="45"/>
      <c r="D70" s="52"/>
      <c r="E70" s="45"/>
      <c r="F70" s="45"/>
      <c r="G70" s="53"/>
      <c r="H70" s="45"/>
    </row>
    <row r="71" spans="2:8" ht="15.75">
      <c r="B71" s="45"/>
      <c r="C71" s="45"/>
      <c r="D71" s="52"/>
      <c r="E71" s="45"/>
      <c r="F71" s="45"/>
      <c r="G71" s="53"/>
      <c r="H71" s="45"/>
    </row>
    <row r="72" spans="2:8" ht="15.75">
      <c r="B72" s="45"/>
      <c r="C72" s="45"/>
      <c r="D72" s="52"/>
      <c r="E72" s="45"/>
      <c r="F72" s="45"/>
      <c r="G72" s="53"/>
      <c r="H72" s="45"/>
    </row>
    <row r="73" spans="2:8" ht="15.75">
      <c r="B73" s="45"/>
      <c r="C73" s="45"/>
      <c r="D73" s="52"/>
      <c r="E73" s="45"/>
      <c r="F73" s="45"/>
      <c r="G73" s="53"/>
      <c r="H73" s="45"/>
    </row>
    <row r="74" spans="2:8" ht="15.75">
      <c r="B74" s="45"/>
      <c r="C74" s="45"/>
      <c r="D74" s="52"/>
      <c r="E74" s="45"/>
      <c r="F74" s="45"/>
      <c r="G74" s="53"/>
      <c r="H74" s="45"/>
    </row>
    <row r="75" spans="2:8" ht="15.75">
      <c r="B75" s="45"/>
      <c r="C75" s="45"/>
      <c r="D75" s="52"/>
      <c r="E75" s="45"/>
      <c r="F75" s="45"/>
      <c r="G75" s="53"/>
      <c r="H75" s="45"/>
    </row>
    <row r="76" spans="2:8" ht="15.75">
      <c r="B76" s="45"/>
      <c r="C76" s="45"/>
      <c r="D76" s="52"/>
      <c r="E76" s="45"/>
      <c r="F76" s="45"/>
      <c r="G76" s="53"/>
      <c r="H76" s="45"/>
    </row>
    <row r="77" spans="2:8" ht="15.75">
      <c r="B77" s="45"/>
      <c r="C77" s="45"/>
      <c r="D77" s="52"/>
      <c r="E77" s="45"/>
      <c r="F77" s="45"/>
      <c r="G77" s="53"/>
      <c r="H77" s="45"/>
    </row>
    <row r="78" spans="2:8" ht="15.75">
      <c r="B78" s="45"/>
      <c r="C78" s="45"/>
      <c r="D78" s="52"/>
      <c r="E78" s="45"/>
      <c r="F78" s="45"/>
      <c r="G78" s="53"/>
      <c r="H78" s="45"/>
    </row>
    <row r="79" spans="2:8" ht="15.75">
      <c r="B79" s="45"/>
      <c r="C79" s="45"/>
      <c r="D79" s="52"/>
      <c r="E79" s="45"/>
      <c r="F79" s="45"/>
      <c r="G79" s="53"/>
      <c r="H79" s="45"/>
    </row>
    <row r="80" spans="2:8" ht="15.75">
      <c r="B80" s="45"/>
      <c r="C80" s="45"/>
      <c r="D80" s="52"/>
      <c r="E80" s="45"/>
      <c r="F80" s="45"/>
      <c r="G80" s="53"/>
      <c r="H80" s="45"/>
    </row>
    <row r="81" spans="2:8" ht="15.75">
      <c r="B81" s="45"/>
      <c r="C81" s="45"/>
      <c r="D81" s="52"/>
      <c r="E81" s="45"/>
      <c r="F81" s="45"/>
      <c r="G81" s="53"/>
      <c r="H81" s="45"/>
    </row>
    <row r="82" spans="2:8" ht="15.75">
      <c r="B82" s="45"/>
      <c r="C82" s="45"/>
      <c r="D82" s="52"/>
      <c r="E82" s="45"/>
      <c r="F82" s="45"/>
      <c r="G82" s="53"/>
      <c r="H82" s="45"/>
    </row>
    <row r="83" spans="2:8" ht="15.75">
      <c r="B83" s="45"/>
      <c r="C83" s="45"/>
      <c r="D83" s="52"/>
      <c r="E83" s="45"/>
      <c r="F83" s="45"/>
      <c r="G83" s="53"/>
      <c r="H83" s="45"/>
    </row>
    <row r="84" spans="2:8" ht="15.75">
      <c r="B84" s="45"/>
      <c r="C84" s="45"/>
      <c r="D84" s="52"/>
      <c r="E84" s="45"/>
      <c r="F84" s="45"/>
      <c r="G84" s="53"/>
      <c r="H84" s="45"/>
    </row>
    <row r="85" spans="2:8" ht="15.75">
      <c r="B85" s="45"/>
      <c r="C85" s="45"/>
      <c r="D85" s="52"/>
      <c r="E85" s="45"/>
      <c r="F85" s="45"/>
      <c r="G85" s="53"/>
      <c r="H85" s="45"/>
    </row>
    <row r="86" spans="2:8" ht="15.75">
      <c r="B86" s="45"/>
      <c r="C86" s="45"/>
      <c r="D86" s="52"/>
      <c r="E86" s="45"/>
      <c r="F86" s="45"/>
      <c r="G86" s="53"/>
      <c r="H86" s="45"/>
    </row>
    <row r="87" spans="2:8" ht="15.75">
      <c r="B87" s="45"/>
      <c r="C87" s="45"/>
      <c r="D87" s="52"/>
      <c r="E87" s="45"/>
      <c r="F87" s="45"/>
      <c r="G87" s="53"/>
      <c r="H87" s="45"/>
    </row>
    <row r="88" spans="2:8" ht="15.75">
      <c r="B88" s="45"/>
      <c r="C88" s="45"/>
      <c r="D88" s="52"/>
      <c r="E88" s="45"/>
      <c r="F88" s="45"/>
      <c r="G88" s="53"/>
      <c r="H88" s="45"/>
    </row>
    <row r="89" spans="2:8" ht="15.75">
      <c r="B89" s="45"/>
      <c r="C89" s="45"/>
      <c r="D89" s="52"/>
      <c r="E89" s="45"/>
      <c r="F89" s="45"/>
      <c r="G89" s="53"/>
      <c r="H89" s="45"/>
    </row>
    <row r="90" spans="2:8" ht="15.75">
      <c r="B90" s="45"/>
      <c r="C90" s="45"/>
      <c r="D90" s="52"/>
      <c r="E90" s="45"/>
      <c r="F90" s="45"/>
      <c r="G90" s="53"/>
      <c r="H90" s="45"/>
    </row>
    <row r="91" spans="2:8" ht="15.75">
      <c r="B91" s="45"/>
      <c r="C91" s="45"/>
      <c r="D91" s="52"/>
      <c r="E91" s="45"/>
      <c r="F91" s="45"/>
      <c r="G91" s="53"/>
      <c r="H91" s="45"/>
    </row>
    <row r="92" spans="2:8" ht="15.75">
      <c r="B92" s="45"/>
      <c r="C92" s="45"/>
      <c r="D92" s="52"/>
      <c r="E92" s="45"/>
      <c r="F92" s="45"/>
      <c r="G92" s="53"/>
      <c r="H92" s="45"/>
    </row>
    <row r="93" spans="2:8" ht="15.75">
      <c r="B93" s="45"/>
      <c r="C93" s="45"/>
      <c r="D93" s="52"/>
      <c r="E93" s="45"/>
      <c r="F93" s="45"/>
      <c r="G93" s="45"/>
      <c r="H93" s="45"/>
    </row>
    <row r="94" spans="2:8" ht="15.75">
      <c r="B94" s="45"/>
      <c r="C94" s="45"/>
      <c r="D94" s="52"/>
      <c r="E94" s="45"/>
      <c r="F94" s="45"/>
      <c r="G94" s="45"/>
      <c r="H94" s="45"/>
    </row>
    <row r="95" spans="2:8" ht="15.75">
      <c r="B95" s="45"/>
      <c r="C95" s="45"/>
      <c r="D95" s="52"/>
      <c r="E95" s="45"/>
      <c r="F95" s="45"/>
      <c r="G95" s="45"/>
      <c r="H95" s="45"/>
    </row>
    <row r="96" spans="2:8" ht="15.75">
      <c r="B96" s="45"/>
      <c r="C96" s="45"/>
      <c r="D96" s="52"/>
      <c r="E96" s="45"/>
      <c r="F96" s="45"/>
      <c r="G96" s="45"/>
      <c r="H96" s="45"/>
    </row>
    <row r="97" spans="2:8" ht="15.75">
      <c r="B97" s="45"/>
      <c r="C97" s="45"/>
      <c r="D97" s="52"/>
      <c r="E97" s="45"/>
      <c r="F97" s="45"/>
      <c r="G97" s="45"/>
      <c r="H97" s="45"/>
    </row>
    <row r="98" spans="2:8" ht="15.75">
      <c r="B98" s="45"/>
      <c r="C98" s="45"/>
      <c r="D98" s="52"/>
      <c r="E98" s="45"/>
      <c r="F98" s="45"/>
      <c r="G98" s="45"/>
      <c r="H98" s="45"/>
    </row>
    <row r="99" spans="2:8" ht="15.75">
      <c r="B99" s="45"/>
      <c r="C99" s="45"/>
      <c r="D99" s="52"/>
      <c r="E99" s="45"/>
      <c r="F99" s="45"/>
      <c r="G99" s="45"/>
      <c r="H99" s="45"/>
    </row>
    <row r="100" spans="2:8" ht="15.75">
      <c r="B100" s="45"/>
      <c r="C100" s="45"/>
      <c r="D100" s="52"/>
      <c r="E100" s="45"/>
      <c r="F100" s="45"/>
      <c r="G100" s="45"/>
      <c r="H100" s="45"/>
    </row>
    <row r="101" spans="2:8" ht="15.75">
      <c r="B101" s="45"/>
      <c r="C101" s="45"/>
      <c r="D101" s="52"/>
      <c r="E101" s="45"/>
      <c r="F101" s="45"/>
      <c r="G101" s="45"/>
      <c r="H101" s="45"/>
    </row>
    <row r="102" spans="2:8" ht="15.75">
      <c r="B102" s="45"/>
      <c r="C102" s="45"/>
      <c r="D102" s="52"/>
      <c r="E102" s="45"/>
      <c r="F102" s="45"/>
      <c r="G102" s="45"/>
      <c r="H102" s="45"/>
    </row>
    <row r="103" spans="2:8" ht="15.75">
      <c r="B103" s="45"/>
      <c r="C103" s="45"/>
      <c r="D103" s="52"/>
      <c r="E103" s="45"/>
      <c r="F103" s="45"/>
      <c r="G103" s="45"/>
      <c r="H103" s="45"/>
    </row>
    <row r="104" spans="2:8" ht="15.75">
      <c r="B104" s="45"/>
      <c r="C104" s="45"/>
      <c r="D104" s="52"/>
      <c r="E104" s="45"/>
      <c r="F104" s="45"/>
      <c r="G104" s="45"/>
      <c r="H104" s="45"/>
    </row>
    <row r="105" spans="2:8" ht="15.75">
      <c r="B105" s="45"/>
      <c r="C105" s="45"/>
      <c r="D105" s="52"/>
      <c r="E105" s="45"/>
      <c r="F105" s="45"/>
      <c r="G105" s="45"/>
      <c r="H105" s="45"/>
    </row>
    <row r="106" spans="2:8" ht="15.75">
      <c r="B106" s="45"/>
      <c r="C106" s="45"/>
      <c r="D106" s="52"/>
      <c r="E106" s="45"/>
      <c r="F106" s="45"/>
      <c r="G106" s="45"/>
      <c r="H106" s="45"/>
    </row>
    <row r="107" spans="2:8" ht="15.75">
      <c r="B107" s="45"/>
      <c r="C107" s="45"/>
      <c r="D107" s="52"/>
      <c r="E107" s="45"/>
      <c r="F107" s="45"/>
      <c r="G107" s="45"/>
      <c r="H107" s="45"/>
    </row>
    <row r="108" spans="2:8" ht="15.75">
      <c r="B108" s="45"/>
      <c r="C108" s="45"/>
      <c r="D108" s="52"/>
      <c r="E108" s="45"/>
      <c r="F108" s="45"/>
      <c r="G108" s="45"/>
      <c r="H108" s="45"/>
    </row>
    <row r="109" spans="2:8" ht="15.75">
      <c r="B109" s="45"/>
      <c r="C109" s="45"/>
      <c r="D109" s="52"/>
      <c r="E109" s="45"/>
      <c r="F109" s="45"/>
      <c r="G109" s="45"/>
      <c r="H109" s="45"/>
    </row>
    <row r="110" spans="2:8" ht="15.75">
      <c r="B110" s="45"/>
      <c r="C110" s="45"/>
      <c r="D110" s="52"/>
      <c r="E110" s="45"/>
      <c r="F110" s="45"/>
      <c r="G110" s="45"/>
      <c r="H110" s="45"/>
    </row>
    <row r="111" spans="2:8" ht="15.75">
      <c r="B111" s="45"/>
      <c r="C111" s="45"/>
      <c r="D111" s="52"/>
      <c r="E111" s="45"/>
      <c r="F111" s="45"/>
      <c r="G111" s="45"/>
      <c r="H111" s="45"/>
    </row>
    <row r="112" spans="2:8" ht="15.75">
      <c r="B112" s="45"/>
      <c r="C112" s="45"/>
      <c r="D112" s="52"/>
      <c r="E112" s="45"/>
      <c r="F112" s="45"/>
      <c r="G112" s="45"/>
      <c r="H112" s="45"/>
    </row>
    <row r="113" spans="2:8" ht="15.75">
      <c r="B113" s="45"/>
      <c r="C113" s="45"/>
      <c r="D113" s="52"/>
      <c r="E113" s="45"/>
      <c r="F113" s="45"/>
      <c r="G113" s="45"/>
      <c r="H113" s="45"/>
    </row>
    <row r="114" spans="2:8" ht="15.75">
      <c r="B114" s="45"/>
      <c r="C114" s="45"/>
      <c r="D114" s="52"/>
      <c r="E114" s="45"/>
      <c r="F114" s="45"/>
      <c r="G114" s="45"/>
      <c r="H114" s="45"/>
    </row>
    <row r="115" spans="2:8" ht="15.75">
      <c r="B115" s="45"/>
      <c r="C115" s="45"/>
      <c r="D115" s="52"/>
      <c r="E115" s="45"/>
      <c r="F115" s="45"/>
      <c r="G115" s="45"/>
      <c r="H115" s="45"/>
    </row>
    <row r="116" spans="2:8" ht="15.75">
      <c r="B116" s="45"/>
      <c r="C116" s="45"/>
      <c r="D116" s="52"/>
      <c r="E116" s="45"/>
      <c r="F116" s="45"/>
      <c r="G116" s="45"/>
      <c r="H116" s="45"/>
    </row>
  </sheetData>
  <mergeCells count="7">
    <mergeCell ref="F1:H1"/>
    <mergeCell ref="A1:B1"/>
    <mergeCell ref="A2:B2"/>
    <mergeCell ref="F14:G14"/>
    <mergeCell ref="F7:G7"/>
    <mergeCell ref="A4:H4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H94"/>
  <sheetViews>
    <sheetView workbookViewId="0" topLeftCell="A4">
      <selection activeCell="H18" sqref="H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8.37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67" t="s">
        <v>0</v>
      </c>
      <c r="B1" s="67"/>
      <c r="F1" s="66" t="s">
        <v>17</v>
      </c>
      <c r="G1" s="66"/>
      <c r="H1" s="66"/>
    </row>
    <row r="2" spans="1:2" ht="15.75" customHeight="1">
      <c r="A2" s="67" t="s">
        <v>1</v>
      </c>
      <c r="B2" s="67"/>
    </row>
    <row r="3" spans="1:2" ht="25.5" customHeight="1">
      <c r="A3" s="27"/>
      <c r="B3" s="27"/>
    </row>
    <row r="4" spans="1:8" ht="14.25" customHeight="1">
      <c r="A4" s="70" t="s">
        <v>2</v>
      </c>
      <c r="B4" s="70"/>
      <c r="C4" s="70"/>
      <c r="D4" s="70"/>
      <c r="E4" s="70"/>
      <c r="F4" s="70"/>
      <c r="G4" s="70"/>
      <c r="H4" s="70"/>
    </row>
    <row r="5" spans="1:8" ht="13.5" customHeight="1">
      <c r="A5" s="70" t="s">
        <v>18</v>
      </c>
      <c r="B5" s="70"/>
      <c r="C5" s="70"/>
      <c r="D5" s="70"/>
      <c r="E5" s="70"/>
      <c r="F5" s="70"/>
      <c r="G5" s="70"/>
      <c r="H5" s="70"/>
    </row>
    <row r="6" ht="36.7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69" t="s">
        <v>8</v>
      </c>
      <c r="G7" s="69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s="2" customFormat="1" ht="33" customHeight="1">
      <c r="A9" s="29">
        <v>40267</v>
      </c>
      <c r="B9" s="15" t="s">
        <v>37</v>
      </c>
      <c r="C9" s="19" t="s">
        <v>45</v>
      </c>
      <c r="D9" s="63"/>
      <c r="E9" s="17"/>
      <c r="F9" s="10"/>
      <c r="G9" s="10">
        <v>1605000</v>
      </c>
      <c r="H9" s="12" t="s">
        <v>46</v>
      </c>
    </row>
    <row r="10" spans="1:8" s="2" customFormat="1" ht="33" customHeight="1">
      <c r="A10" s="29"/>
      <c r="B10" s="15" t="s">
        <v>26</v>
      </c>
      <c r="C10" s="19" t="s">
        <v>45</v>
      </c>
      <c r="D10" s="43"/>
      <c r="E10" s="17"/>
      <c r="F10" s="10">
        <v>1605000</v>
      </c>
      <c r="G10" s="7"/>
      <c r="H10" s="12" t="s">
        <v>47</v>
      </c>
    </row>
    <row r="11" spans="1:8" s="2" customFormat="1" ht="33" customHeight="1">
      <c r="A11" s="29"/>
      <c r="B11" s="15" t="s">
        <v>37</v>
      </c>
      <c r="C11" s="19" t="s">
        <v>48</v>
      </c>
      <c r="D11" s="43"/>
      <c r="E11" s="17"/>
      <c r="F11" s="10"/>
      <c r="G11" s="10">
        <v>17142000</v>
      </c>
      <c r="H11" s="12" t="s">
        <v>49</v>
      </c>
    </row>
    <row r="12" spans="1:8" s="2" customFormat="1" ht="33" customHeight="1">
      <c r="A12" s="29"/>
      <c r="B12" s="15" t="s">
        <v>26</v>
      </c>
      <c r="C12" s="19" t="s">
        <v>48</v>
      </c>
      <c r="D12" s="43"/>
      <c r="E12" s="17"/>
      <c r="F12" s="10">
        <v>17142000</v>
      </c>
      <c r="G12" s="7"/>
      <c r="H12" s="12" t="s">
        <v>50</v>
      </c>
    </row>
    <row r="13" spans="1:8" s="2" customFormat="1" ht="33" customHeight="1">
      <c r="A13" s="29"/>
      <c r="B13" s="15" t="s">
        <v>37</v>
      </c>
      <c r="C13" s="19" t="s">
        <v>51</v>
      </c>
      <c r="D13" s="43"/>
      <c r="E13" s="17"/>
      <c r="F13" s="10"/>
      <c r="G13" s="10">
        <v>2404000</v>
      </c>
      <c r="H13" s="12" t="s">
        <v>52</v>
      </c>
    </row>
    <row r="14" spans="1:8" s="2" customFormat="1" ht="33" customHeight="1">
      <c r="A14" s="29"/>
      <c r="B14" s="15" t="s">
        <v>26</v>
      </c>
      <c r="C14" s="19" t="s">
        <v>51</v>
      </c>
      <c r="D14" s="43"/>
      <c r="E14" s="17"/>
      <c r="F14" s="10">
        <v>2404000</v>
      </c>
      <c r="G14" s="7"/>
      <c r="H14" s="12" t="s">
        <v>53</v>
      </c>
    </row>
    <row r="15" spans="1:8" ht="15.75">
      <c r="A15" s="8"/>
      <c r="B15" s="9" t="s">
        <v>14</v>
      </c>
      <c r="C15" s="17"/>
      <c r="D15" s="9"/>
      <c r="E15" s="9"/>
      <c r="F15" s="10">
        <f>SUM(F9:F14)</f>
        <v>21151000</v>
      </c>
      <c r="G15" s="10">
        <f>SUM(G9:G14)</f>
        <v>21151000</v>
      </c>
      <c r="H15" s="40"/>
    </row>
    <row r="16" spans="1:8" ht="15.75">
      <c r="A16" s="8"/>
      <c r="B16" s="9" t="s">
        <v>21</v>
      </c>
      <c r="C16" s="6"/>
      <c r="D16" s="6"/>
      <c r="E16" s="6"/>
      <c r="F16" s="71">
        <f>F15-G15</f>
        <v>0</v>
      </c>
      <c r="G16" s="71"/>
      <c r="H16" s="40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7:G7"/>
    <mergeCell ref="F16:G16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H80"/>
  <sheetViews>
    <sheetView workbookViewId="0" topLeftCell="A1">
      <selection activeCell="D10" sqref="D10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1.125" style="0" customWidth="1"/>
    <col min="4" max="4" width="10.50390625" style="0" customWidth="1"/>
    <col min="5" max="5" width="8.00390625" style="0" customWidth="1"/>
    <col min="6" max="6" width="10.875" style="0" bestFit="1" customWidth="1"/>
    <col min="7" max="7" width="10.00390625" style="0" customWidth="1"/>
    <col min="8" max="8" width="28.25390625" style="0" customWidth="1"/>
  </cols>
  <sheetData>
    <row r="1" spans="1:8" ht="15.75">
      <c r="A1" s="72" t="s">
        <v>0</v>
      </c>
      <c r="B1" s="72"/>
      <c r="F1" s="73" t="s">
        <v>19</v>
      </c>
      <c r="G1" s="73"/>
      <c r="H1" s="73"/>
    </row>
    <row r="2" spans="1:2" ht="15.75">
      <c r="A2" s="72" t="s">
        <v>1</v>
      </c>
      <c r="B2" s="72"/>
    </row>
    <row r="3" spans="1:8" ht="15.75">
      <c r="A3" s="69" t="s">
        <v>13</v>
      </c>
      <c r="B3" s="69"/>
      <c r="C3" s="69"/>
      <c r="D3" s="69"/>
      <c r="E3" s="69"/>
      <c r="F3" s="69"/>
      <c r="G3" s="69"/>
      <c r="H3" s="69"/>
    </row>
    <row r="4" spans="1:8" ht="15.75">
      <c r="A4" s="69" t="s">
        <v>3</v>
      </c>
      <c r="B4" s="69"/>
      <c r="C4" s="69"/>
      <c r="D4" s="69"/>
      <c r="E4" s="69"/>
      <c r="F4" s="69"/>
      <c r="G4" s="69"/>
      <c r="H4" s="6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69" t="s">
        <v>8</v>
      </c>
      <c r="G6" s="69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15.75">
      <c r="A8" s="29">
        <v>40267</v>
      </c>
      <c r="B8" s="19" t="s">
        <v>54</v>
      </c>
      <c r="C8" s="13" t="s">
        <v>55</v>
      </c>
      <c r="D8" s="43"/>
      <c r="E8" s="9"/>
      <c r="F8" s="7">
        <v>63195000</v>
      </c>
      <c r="G8" s="7"/>
      <c r="H8" s="12" t="s">
        <v>56</v>
      </c>
    </row>
    <row r="9" spans="1:8" s="2" customFormat="1" ht="15.75">
      <c r="A9" s="32"/>
      <c r="B9" s="19" t="s">
        <v>54</v>
      </c>
      <c r="C9" s="13" t="s">
        <v>55</v>
      </c>
      <c r="D9" s="43"/>
      <c r="E9" s="9"/>
      <c r="F9" s="7">
        <v>15799000</v>
      </c>
      <c r="G9" s="7"/>
      <c r="H9" s="12" t="s">
        <v>57</v>
      </c>
    </row>
    <row r="10" spans="1:8" s="2" customFormat="1" ht="15.75">
      <c r="A10" s="29"/>
      <c r="B10" s="15" t="s">
        <v>60</v>
      </c>
      <c r="C10" s="13"/>
      <c r="D10" s="17"/>
      <c r="E10" s="17"/>
      <c r="F10" s="10">
        <f>SUM(F8:F9)</f>
        <v>78994000</v>
      </c>
      <c r="G10" s="10">
        <f>SUM(G9:G9)</f>
        <v>0</v>
      </c>
      <c r="H10" s="12"/>
    </row>
    <row r="11" spans="1:8" s="2" customFormat="1" ht="15.75">
      <c r="A11" s="29"/>
      <c r="B11" s="15" t="s">
        <v>25</v>
      </c>
      <c r="C11" s="13" t="s">
        <v>40</v>
      </c>
      <c r="D11" s="17"/>
      <c r="E11" s="17"/>
      <c r="F11" s="10">
        <v>9000</v>
      </c>
      <c r="G11" s="7"/>
      <c r="H11" s="12" t="s">
        <v>58</v>
      </c>
    </row>
    <row r="12" spans="1:8" s="2" customFormat="1" ht="15.75">
      <c r="A12" s="29"/>
      <c r="B12" s="15" t="s">
        <v>24</v>
      </c>
      <c r="C12" s="13" t="s">
        <v>43</v>
      </c>
      <c r="D12" s="74"/>
      <c r="E12" s="74"/>
      <c r="F12" s="10">
        <v>4000000</v>
      </c>
      <c r="G12" s="7"/>
      <c r="H12" s="12" t="s">
        <v>59</v>
      </c>
    </row>
    <row r="13" spans="1:8" s="20" customFormat="1" ht="15">
      <c r="A13" s="22"/>
      <c r="B13" s="14" t="s">
        <v>14</v>
      </c>
      <c r="C13" s="14"/>
      <c r="D13" s="13"/>
      <c r="E13" s="14"/>
      <c r="F13" s="10">
        <f>SUM(F10:F12)</f>
        <v>83003000</v>
      </c>
      <c r="G13" s="10">
        <f>SUM(G10:G12)</f>
        <v>0</v>
      </c>
      <c r="H13" s="23"/>
    </row>
    <row r="14" spans="1:8" s="20" customFormat="1" ht="15">
      <c r="A14" s="22"/>
      <c r="B14" s="14" t="s">
        <v>21</v>
      </c>
      <c r="C14" s="14"/>
      <c r="D14" s="13"/>
      <c r="E14" s="14"/>
      <c r="F14" s="71">
        <f>F13-G13</f>
        <v>83003000</v>
      </c>
      <c r="G14" s="71"/>
      <c r="H14" s="23"/>
    </row>
    <row r="15" spans="6:7" s="20" customFormat="1" ht="15">
      <c r="F15" s="21"/>
      <c r="G15" s="21"/>
    </row>
    <row r="16" spans="6:7" s="20" customFormat="1" ht="15">
      <c r="F16" s="21"/>
      <c r="G16" s="21"/>
    </row>
    <row r="17" spans="6:7" s="20" customFormat="1" ht="15">
      <c r="F17" s="21"/>
      <c r="G17" s="21"/>
    </row>
    <row r="18" spans="6:7" s="20" customFormat="1" ht="15">
      <c r="F18" s="21"/>
      <c r="G18" s="21"/>
    </row>
    <row r="19" spans="6:7" s="20" customFormat="1" ht="15">
      <c r="F19" s="21"/>
      <c r="G19" s="21"/>
    </row>
    <row r="20" spans="6:7" s="20" customFormat="1" ht="15">
      <c r="F20" s="21"/>
      <c r="G20" s="21"/>
    </row>
    <row r="21" spans="6:7" s="20" customFormat="1" ht="15">
      <c r="F21" s="21"/>
      <c r="G21" s="21"/>
    </row>
    <row r="22" spans="6:7" s="20" customFormat="1" ht="15">
      <c r="F22" s="21"/>
      <c r="G22" s="21"/>
    </row>
    <row r="23" spans="6:7" s="20" customFormat="1" ht="15">
      <c r="F23" s="21"/>
      <c r="G23" s="21"/>
    </row>
    <row r="24" spans="6:7" s="20" customFormat="1" ht="15">
      <c r="F24" s="21"/>
      <c r="G24" s="21"/>
    </row>
    <row r="25" spans="6:7" s="20" customFormat="1" ht="15">
      <c r="F25" s="21"/>
      <c r="G25" s="21"/>
    </row>
    <row r="26" spans="6:7" s="20" customFormat="1" ht="15">
      <c r="F26" s="21"/>
      <c r="G26" s="21"/>
    </row>
    <row r="27" spans="6:7" s="20" customFormat="1" ht="15">
      <c r="F27" s="21"/>
      <c r="G27" s="21"/>
    </row>
    <row r="28" spans="6:7" s="20" customFormat="1" ht="15">
      <c r="F28" s="21"/>
      <c r="G28" s="21"/>
    </row>
    <row r="29" spans="6:7" s="20" customFormat="1" ht="15">
      <c r="F29" s="21"/>
      <c r="G29" s="21"/>
    </row>
    <row r="30" spans="6:7" s="20" customFormat="1" ht="15">
      <c r="F30" s="21"/>
      <c r="G30" s="21"/>
    </row>
    <row r="31" spans="6:7" s="20" customFormat="1" ht="15">
      <c r="F31" s="21"/>
      <c r="G31" s="21"/>
    </row>
    <row r="32" spans="6:7" s="20" customFormat="1" ht="15">
      <c r="F32" s="21"/>
      <c r="G32" s="21"/>
    </row>
    <row r="33" spans="6:7" s="20" customFormat="1" ht="15">
      <c r="F33" s="21"/>
      <c r="G33" s="21"/>
    </row>
    <row r="34" spans="6:7" s="20" customFormat="1" ht="15">
      <c r="F34" s="21"/>
      <c r="G34" s="21"/>
    </row>
    <row r="35" spans="6:7" s="20" customFormat="1" ht="15">
      <c r="F35" s="21"/>
      <c r="G35" s="21"/>
    </row>
    <row r="36" spans="6:7" s="20" customFormat="1" ht="15">
      <c r="F36" s="21"/>
      <c r="G36" s="21"/>
    </row>
    <row r="37" spans="6:7" s="20" customFormat="1" ht="15">
      <c r="F37" s="21"/>
      <c r="G37" s="21"/>
    </row>
    <row r="38" spans="6:7" s="20" customFormat="1" ht="15">
      <c r="F38" s="21"/>
      <c r="G38" s="21"/>
    </row>
    <row r="39" spans="6:7" s="20" customFormat="1" ht="15">
      <c r="F39" s="21"/>
      <c r="G39" s="21"/>
    </row>
    <row r="40" spans="6:7" s="20" customFormat="1" ht="15">
      <c r="F40" s="21"/>
      <c r="G40" s="21"/>
    </row>
    <row r="41" spans="6:7" s="20" customFormat="1" ht="15">
      <c r="F41" s="21"/>
      <c r="G41" s="21"/>
    </row>
    <row r="42" spans="6:7" s="20" customFormat="1" ht="15">
      <c r="F42" s="21"/>
      <c r="G42" s="21"/>
    </row>
    <row r="43" spans="6:7" s="20" customFormat="1" ht="15">
      <c r="F43" s="21"/>
      <c r="G43" s="21"/>
    </row>
    <row r="44" spans="6:7" s="20" customFormat="1" ht="15">
      <c r="F44" s="21"/>
      <c r="G44" s="21"/>
    </row>
    <row r="45" s="20" customFormat="1" ht="15">
      <c r="G45" s="21"/>
    </row>
    <row r="46" s="20" customFormat="1" ht="15">
      <c r="G46" s="21"/>
    </row>
    <row r="47" s="20" customFormat="1" ht="15">
      <c r="G47" s="21"/>
    </row>
    <row r="48" s="20" customFormat="1" ht="15">
      <c r="G48" s="21"/>
    </row>
    <row r="49" s="20" customFormat="1" ht="15">
      <c r="G49" s="21"/>
    </row>
    <row r="50" s="20" customFormat="1" ht="15">
      <c r="G50" s="21"/>
    </row>
    <row r="51" s="20" customFormat="1" ht="15">
      <c r="G51" s="21"/>
    </row>
    <row r="52" s="20" customFormat="1" ht="15">
      <c r="G52" s="21"/>
    </row>
    <row r="53" s="20" customFormat="1" ht="15">
      <c r="G53" s="21"/>
    </row>
    <row r="54" s="20" customFormat="1" ht="15">
      <c r="G54" s="21"/>
    </row>
    <row r="55" s="20" customFormat="1" ht="15">
      <c r="G55" s="21"/>
    </row>
    <row r="56" s="20" customFormat="1" ht="15">
      <c r="G56" s="21"/>
    </row>
    <row r="57" s="20" customFormat="1" ht="15">
      <c r="G57" s="21"/>
    </row>
    <row r="58" s="20" customFormat="1" ht="15">
      <c r="G58" s="21"/>
    </row>
    <row r="59" s="20" customFormat="1" ht="15">
      <c r="G59" s="21"/>
    </row>
    <row r="60" s="20" customFormat="1" ht="15">
      <c r="G60" s="21"/>
    </row>
    <row r="61" s="20" customFormat="1" ht="15">
      <c r="G61" s="21"/>
    </row>
    <row r="62" s="20" customFormat="1" ht="15">
      <c r="G62" s="21"/>
    </row>
    <row r="63" s="20" customFormat="1" ht="15">
      <c r="G63" s="21"/>
    </row>
    <row r="64" s="20" customFormat="1" ht="15">
      <c r="G64" s="21"/>
    </row>
    <row r="65" s="20" customFormat="1" ht="15">
      <c r="G65" s="21"/>
    </row>
    <row r="66" s="20" customFormat="1" ht="15">
      <c r="G66" s="21"/>
    </row>
    <row r="67" s="20" customFormat="1" ht="15">
      <c r="G67" s="21"/>
    </row>
    <row r="68" s="20" customFormat="1" ht="15">
      <c r="G68" s="21"/>
    </row>
    <row r="69" s="20" customFormat="1" ht="15">
      <c r="G69" s="21"/>
    </row>
    <row r="70" s="20" customFormat="1" ht="15">
      <c r="G70" s="21"/>
    </row>
    <row r="71" s="20" customFormat="1" ht="15">
      <c r="G71" s="21"/>
    </row>
    <row r="72" s="20" customFormat="1" ht="15">
      <c r="G72" s="21"/>
    </row>
    <row r="73" s="20" customFormat="1" ht="15">
      <c r="G73" s="21"/>
    </row>
    <row r="74" s="20" customFormat="1" ht="15">
      <c r="G74" s="21"/>
    </row>
    <row r="75" s="20" customFormat="1" ht="15">
      <c r="G75" s="21"/>
    </row>
    <row r="76" s="20" customFormat="1" ht="15">
      <c r="G76" s="21"/>
    </row>
    <row r="77" s="20" customFormat="1" ht="15">
      <c r="G77" s="21"/>
    </row>
    <row r="78" s="20" customFormat="1" ht="15">
      <c r="G78" s="21"/>
    </row>
    <row r="79" s="20" customFormat="1" ht="15">
      <c r="G79" s="21"/>
    </row>
    <row r="80" s="20" customFormat="1" ht="15">
      <c r="G80" s="21"/>
    </row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</sheetData>
  <mergeCells count="8">
    <mergeCell ref="A4:H4"/>
    <mergeCell ref="F6:G6"/>
    <mergeCell ref="F14:G14"/>
    <mergeCell ref="A1:B1"/>
    <mergeCell ref="F1:H1"/>
    <mergeCell ref="A2:B2"/>
    <mergeCell ref="A3:H3"/>
    <mergeCell ref="D12:E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56"/>
  </sheetPr>
  <dimension ref="A1:H79"/>
  <sheetViews>
    <sheetView workbookViewId="0" topLeftCell="A1">
      <selection activeCell="D13" sqref="D13"/>
    </sheetView>
  </sheetViews>
  <sheetFormatPr defaultColWidth="9.00390625" defaultRowHeight="15.75"/>
  <cols>
    <col min="1" max="1" width="10.125" style="0" bestFit="1" customWidth="1"/>
    <col min="2" max="2" width="29.00390625" style="0" customWidth="1"/>
    <col min="3" max="3" width="19.875" style="0" customWidth="1"/>
    <col min="4" max="5" width="8.00390625" style="0" customWidth="1"/>
    <col min="6" max="7" width="11.00390625" style="0" bestFit="1" customWidth="1"/>
    <col min="8" max="8" width="28.375" style="0" customWidth="1"/>
  </cols>
  <sheetData>
    <row r="1" spans="1:8" ht="15.75">
      <c r="A1" s="72" t="s">
        <v>0</v>
      </c>
      <c r="B1" s="72"/>
      <c r="F1" s="73" t="s">
        <v>61</v>
      </c>
      <c r="G1" s="73"/>
      <c r="H1" s="73"/>
    </row>
    <row r="2" spans="1:2" ht="15.75">
      <c r="A2" s="72" t="s">
        <v>1</v>
      </c>
      <c r="B2" s="72"/>
    </row>
    <row r="3" spans="1:8" ht="15.75">
      <c r="A3" s="69" t="s">
        <v>13</v>
      </c>
      <c r="B3" s="69"/>
      <c r="C3" s="69"/>
      <c r="D3" s="69"/>
      <c r="E3" s="69"/>
      <c r="F3" s="69"/>
      <c r="G3" s="69"/>
      <c r="H3" s="69"/>
    </row>
    <row r="4" spans="1:8" ht="15.75">
      <c r="A4" s="69" t="s">
        <v>18</v>
      </c>
      <c r="B4" s="69"/>
      <c r="C4" s="69"/>
      <c r="D4" s="69"/>
      <c r="E4" s="69"/>
      <c r="F4" s="69"/>
      <c r="G4" s="69"/>
      <c r="H4" s="69"/>
    </row>
    <row r="5" ht="6" customHeight="1"/>
    <row r="6" spans="1:8" ht="15.75">
      <c r="A6" s="3" t="s">
        <v>12</v>
      </c>
      <c r="B6" s="3" t="s">
        <v>4</v>
      </c>
      <c r="C6" s="3" t="s">
        <v>5</v>
      </c>
      <c r="D6" s="28" t="s">
        <v>6</v>
      </c>
      <c r="E6" s="5" t="s">
        <v>68</v>
      </c>
      <c r="F6" s="69" t="s">
        <v>8</v>
      </c>
      <c r="G6" s="69"/>
      <c r="H6" s="3" t="s">
        <v>11</v>
      </c>
    </row>
    <row r="7" spans="1:8" ht="15" customHeight="1">
      <c r="A7" s="2"/>
      <c r="B7" s="18"/>
      <c r="C7" s="18"/>
      <c r="D7" s="18"/>
      <c r="E7" s="18"/>
      <c r="F7" s="31" t="s">
        <v>9</v>
      </c>
      <c r="G7" s="31" t="s">
        <v>10</v>
      </c>
      <c r="H7" s="18"/>
    </row>
    <row r="8" spans="1:8" s="2" customFormat="1" ht="18" customHeight="1">
      <c r="A8" s="29">
        <v>40267</v>
      </c>
      <c r="B8" s="62" t="s">
        <v>62</v>
      </c>
      <c r="C8" s="19" t="s">
        <v>38</v>
      </c>
      <c r="D8" s="17"/>
      <c r="E8" s="17"/>
      <c r="F8" s="7"/>
      <c r="G8" s="10">
        <v>13007000</v>
      </c>
      <c r="H8" s="58" t="s">
        <v>63</v>
      </c>
    </row>
    <row r="9" spans="1:8" s="2" customFormat="1" ht="15.75">
      <c r="A9" s="29"/>
      <c r="B9" s="19" t="s">
        <v>27</v>
      </c>
      <c r="C9" s="19" t="s">
        <v>38</v>
      </c>
      <c r="D9" s="17"/>
      <c r="E9" s="17"/>
      <c r="F9" s="7">
        <v>10406000</v>
      </c>
      <c r="G9" s="7"/>
      <c r="H9" s="58" t="s">
        <v>63</v>
      </c>
    </row>
    <row r="10" spans="1:8" s="2" customFormat="1" ht="15.75">
      <c r="A10" s="29"/>
      <c r="B10" s="19" t="s">
        <v>27</v>
      </c>
      <c r="C10" s="19" t="s">
        <v>38</v>
      </c>
      <c r="D10" s="17"/>
      <c r="E10" s="17"/>
      <c r="F10" s="7">
        <v>2601000</v>
      </c>
      <c r="G10" s="7"/>
      <c r="H10" s="58" t="s">
        <v>64</v>
      </c>
    </row>
    <row r="11" spans="1:8" s="2" customFormat="1" ht="15.75">
      <c r="A11" s="29"/>
      <c r="B11" s="26" t="s">
        <v>33</v>
      </c>
      <c r="C11" s="19"/>
      <c r="D11" s="17"/>
      <c r="E11" s="17"/>
      <c r="F11" s="10">
        <f>SUM(F8:F10)</f>
        <v>13007000</v>
      </c>
      <c r="G11" s="10">
        <f>SUM(G8:G10)</f>
        <v>13007000</v>
      </c>
      <c r="H11" s="42"/>
    </row>
    <row r="12" spans="1:8" s="2" customFormat="1" ht="15.75">
      <c r="A12" s="29"/>
      <c r="B12" s="15" t="s">
        <v>65</v>
      </c>
      <c r="C12" s="19" t="s">
        <v>79</v>
      </c>
      <c r="D12" s="17"/>
      <c r="E12" s="17"/>
      <c r="F12" s="7"/>
      <c r="G12" s="10">
        <v>700000</v>
      </c>
      <c r="H12" s="42"/>
    </row>
    <row r="13" spans="1:8" s="2" customFormat="1" ht="30">
      <c r="A13" s="29"/>
      <c r="B13" s="15" t="s">
        <v>66</v>
      </c>
      <c r="C13" s="19" t="s">
        <v>79</v>
      </c>
      <c r="D13" s="17"/>
      <c r="E13" s="17"/>
      <c r="F13" s="10">
        <v>700000</v>
      </c>
      <c r="G13" s="7"/>
      <c r="H13" s="42" t="s">
        <v>67</v>
      </c>
    </row>
    <row r="14" spans="1:8" s="18" customFormat="1" ht="15.75">
      <c r="A14" s="16"/>
      <c r="B14" s="15" t="s">
        <v>14</v>
      </c>
      <c r="C14" s="13"/>
      <c r="D14" s="17"/>
      <c r="E14" s="17"/>
      <c r="F14" s="10">
        <f>F11+F12+F13</f>
        <v>13707000</v>
      </c>
      <c r="G14" s="10">
        <f>G11+G12+G13</f>
        <v>13707000</v>
      </c>
      <c r="H14" s="12"/>
    </row>
    <row r="15" spans="1:8" s="31" customFormat="1" ht="15">
      <c r="A15" s="35"/>
      <c r="B15" s="14" t="s">
        <v>20</v>
      </c>
      <c r="C15" s="14"/>
      <c r="D15" s="14"/>
      <c r="E15" s="14"/>
      <c r="F15" s="71">
        <f>F14-G14</f>
        <v>0</v>
      </c>
      <c r="G15" s="71"/>
      <c r="H15" s="36"/>
    </row>
    <row r="16" spans="5:7" s="31" customFormat="1" ht="15">
      <c r="E16" s="30"/>
      <c r="F16" s="30"/>
      <c r="G16" s="30"/>
    </row>
    <row r="17" spans="6:7" s="31" customFormat="1" ht="15">
      <c r="F17" s="30"/>
      <c r="G17" s="30"/>
    </row>
    <row r="18" spans="6:7" s="20" customFormat="1" ht="15">
      <c r="F18" s="21"/>
      <c r="G18" s="21"/>
    </row>
    <row r="19" spans="6:7" s="20" customFormat="1" ht="15">
      <c r="F19" s="21"/>
      <c r="G19" s="21"/>
    </row>
    <row r="20" spans="6:7" s="20" customFormat="1" ht="15">
      <c r="F20" s="21"/>
      <c r="G20" s="21"/>
    </row>
    <row r="21" spans="6:7" s="20" customFormat="1" ht="15">
      <c r="F21" s="21"/>
      <c r="G21" s="21"/>
    </row>
    <row r="22" spans="6:7" s="20" customFormat="1" ht="15">
      <c r="F22" s="21"/>
      <c r="G22" s="21"/>
    </row>
    <row r="23" spans="6:7" s="20" customFormat="1" ht="15">
      <c r="F23" s="21"/>
      <c r="G23" s="21"/>
    </row>
    <row r="24" spans="6:7" s="20" customFormat="1" ht="15">
      <c r="F24" s="21"/>
      <c r="G24" s="21"/>
    </row>
    <row r="25" spans="6:7" s="20" customFormat="1" ht="15">
      <c r="F25" s="21"/>
      <c r="G25" s="21"/>
    </row>
    <row r="26" spans="6:7" s="20" customFormat="1" ht="15">
      <c r="F26" s="21"/>
      <c r="G26" s="21"/>
    </row>
    <row r="27" spans="6:7" s="20" customFormat="1" ht="15">
      <c r="F27" s="21"/>
      <c r="G27" s="21"/>
    </row>
    <row r="28" spans="6:7" s="20" customFormat="1" ht="15">
      <c r="F28" s="21"/>
      <c r="G28" s="21"/>
    </row>
    <row r="29" spans="6:7" s="20" customFormat="1" ht="15">
      <c r="F29" s="21"/>
      <c r="G29" s="21"/>
    </row>
    <row r="30" spans="6:7" s="20" customFormat="1" ht="15">
      <c r="F30" s="21"/>
      <c r="G30" s="21"/>
    </row>
    <row r="31" spans="6:7" s="20" customFormat="1" ht="15">
      <c r="F31" s="21"/>
      <c r="G31" s="21"/>
    </row>
    <row r="32" spans="6:7" s="20" customFormat="1" ht="15">
      <c r="F32" s="21"/>
      <c r="G32" s="21"/>
    </row>
    <row r="33" spans="6:7" s="20" customFormat="1" ht="15">
      <c r="F33" s="21"/>
      <c r="G33" s="21"/>
    </row>
    <row r="34" spans="6:7" s="20" customFormat="1" ht="15">
      <c r="F34" s="21"/>
      <c r="G34" s="21"/>
    </row>
    <row r="35" spans="6:7" s="20" customFormat="1" ht="15">
      <c r="F35" s="21"/>
      <c r="G35" s="21"/>
    </row>
    <row r="36" spans="6:7" s="20" customFormat="1" ht="15">
      <c r="F36" s="21"/>
      <c r="G36" s="21"/>
    </row>
    <row r="37" spans="6:7" s="20" customFormat="1" ht="15">
      <c r="F37" s="21"/>
      <c r="G37" s="21"/>
    </row>
    <row r="38" spans="6:7" s="20" customFormat="1" ht="15">
      <c r="F38" s="21"/>
      <c r="G38" s="21"/>
    </row>
    <row r="39" spans="6:7" s="20" customFormat="1" ht="15">
      <c r="F39" s="21"/>
      <c r="G39" s="21"/>
    </row>
    <row r="40" spans="6:7" s="20" customFormat="1" ht="15">
      <c r="F40" s="21"/>
      <c r="G40" s="21"/>
    </row>
    <row r="41" spans="6:7" s="20" customFormat="1" ht="15">
      <c r="F41" s="21"/>
      <c r="G41" s="21"/>
    </row>
    <row r="42" spans="6:7" s="20" customFormat="1" ht="15">
      <c r="F42" s="21"/>
      <c r="G42" s="21"/>
    </row>
    <row r="43" spans="6:7" s="20" customFormat="1" ht="15">
      <c r="F43" s="21"/>
      <c r="G43" s="21"/>
    </row>
    <row r="44" s="20" customFormat="1" ht="15">
      <c r="G44" s="21"/>
    </row>
    <row r="45" s="20" customFormat="1" ht="15">
      <c r="G45" s="21"/>
    </row>
    <row r="46" s="20" customFormat="1" ht="15">
      <c r="G46" s="21"/>
    </row>
    <row r="47" s="20" customFormat="1" ht="15">
      <c r="G47" s="21"/>
    </row>
    <row r="48" s="20" customFormat="1" ht="15">
      <c r="G48" s="21"/>
    </row>
    <row r="49" s="20" customFormat="1" ht="15">
      <c r="G49" s="21"/>
    </row>
    <row r="50" s="20" customFormat="1" ht="15">
      <c r="G50" s="21"/>
    </row>
    <row r="51" s="20" customFormat="1" ht="15">
      <c r="G51" s="21"/>
    </row>
    <row r="52" s="20" customFormat="1" ht="15">
      <c r="G52" s="21"/>
    </row>
    <row r="53" s="20" customFormat="1" ht="15">
      <c r="G53" s="21"/>
    </row>
    <row r="54" s="20" customFormat="1" ht="15">
      <c r="G54" s="21"/>
    </row>
    <row r="55" s="20" customFormat="1" ht="15">
      <c r="G55" s="21"/>
    </row>
    <row r="56" s="20" customFormat="1" ht="15">
      <c r="G56" s="21"/>
    </row>
    <row r="57" s="20" customFormat="1" ht="15">
      <c r="G57" s="21"/>
    </row>
    <row r="58" s="20" customFormat="1" ht="15">
      <c r="G58" s="21"/>
    </row>
    <row r="59" s="20" customFormat="1" ht="15">
      <c r="G59" s="21"/>
    </row>
    <row r="60" s="20" customFormat="1" ht="15">
      <c r="G60" s="21"/>
    </row>
    <row r="61" s="20" customFormat="1" ht="15">
      <c r="G61" s="21"/>
    </row>
    <row r="62" s="20" customFormat="1" ht="15">
      <c r="G62" s="21"/>
    </row>
    <row r="63" s="20" customFormat="1" ht="15">
      <c r="G63" s="21"/>
    </row>
    <row r="64" s="20" customFormat="1" ht="15">
      <c r="G64" s="21"/>
    </row>
    <row r="65" s="20" customFormat="1" ht="15">
      <c r="G65" s="21"/>
    </row>
    <row r="66" s="20" customFormat="1" ht="15">
      <c r="G66" s="21"/>
    </row>
    <row r="67" s="20" customFormat="1" ht="15">
      <c r="G67" s="21"/>
    </row>
    <row r="68" s="20" customFormat="1" ht="15">
      <c r="G68" s="21"/>
    </row>
    <row r="69" s="20" customFormat="1" ht="15">
      <c r="G69" s="21"/>
    </row>
    <row r="70" s="20" customFormat="1" ht="15">
      <c r="G70" s="21"/>
    </row>
    <row r="71" s="20" customFormat="1" ht="15">
      <c r="G71" s="21"/>
    </row>
    <row r="72" s="20" customFormat="1" ht="15">
      <c r="G72" s="21"/>
    </row>
    <row r="73" s="20" customFormat="1" ht="15">
      <c r="G73" s="21"/>
    </row>
    <row r="74" s="20" customFormat="1" ht="15">
      <c r="G74" s="21"/>
    </row>
    <row r="75" s="20" customFormat="1" ht="15">
      <c r="G75" s="21"/>
    </row>
    <row r="76" s="20" customFormat="1" ht="15">
      <c r="G76" s="21"/>
    </row>
    <row r="77" s="20" customFormat="1" ht="15">
      <c r="G77" s="21"/>
    </row>
    <row r="78" s="20" customFormat="1" ht="15">
      <c r="G78" s="21"/>
    </row>
    <row r="79" s="20" customFormat="1" ht="15">
      <c r="G79" s="21"/>
    </row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</sheetData>
  <mergeCells count="7">
    <mergeCell ref="F15:G15"/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H90"/>
  <sheetViews>
    <sheetView tabSelected="1" workbookViewId="0" topLeftCell="A7">
      <selection activeCell="F23" sqref="F23:G23"/>
    </sheetView>
  </sheetViews>
  <sheetFormatPr defaultColWidth="9.00390625" defaultRowHeight="15.75"/>
  <cols>
    <col min="1" max="1" width="9.875" style="0" bestFit="1" customWidth="1"/>
    <col min="2" max="2" width="23.00390625" style="0" customWidth="1"/>
    <col min="3" max="3" width="23.50390625" style="0" customWidth="1"/>
    <col min="4" max="4" width="11.25390625" style="0" customWidth="1"/>
    <col min="5" max="5" width="8.25390625" style="0" customWidth="1"/>
    <col min="6" max="6" width="10.875" style="0" bestFit="1" customWidth="1"/>
    <col min="7" max="7" width="10.00390625" style="0" customWidth="1"/>
    <col min="8" max="8" width="28.25390625" style="0" bestFit="1" customWidth="1"/>
  </cols>
  <sheetData>
    <row r="1" spans="1:8" ht="15.75">
      <c r="A1" s="72" t="s">
        <v>0</v>
      </c>
      <c r="B1" s="72"/>
      <c r="F1" s="73" t="s">
        <v>22</v>
      </c>
      <c r="G1" s="73"/>
      <c r="H1" s="73"/>
    </row>
    <row r="2" spans="1:2" ht="15.75">
      <c r="A2" s="72" t="s">
        <v>1</v>
      </c>
      <c r="B2" s="72"/>
    </row>
    <row r="3" spans="1:8" ht="15.75">
      <c r="A3" s="69" t="s">
        <v>15</v>
      </c>
      <c r="B3" s="69"/>
      <c r="C3" s="69"/>
      <c r="D3" s="69"/>
      <c r="E3" s="69"/>
      <c r="F3" s="69"/>
      <c r="G3" s="69"/>
      <c r="H3" s="69"/>
    </row>
    <row r="4" spans="1:8" ht="15.75">
      <c r="A4" s="69" t="s">
        <v>18</v>
      </c>
      <c r="B4" s="69"/>
      <c r="C4" s="69"/>
      <c r="D4" s="69"/>
      <c r="E4" s="69"/>
      <c r="F4" s="69"/>
      <c r="G4" s="69"/>
      <c r="H4" s="69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28" t="s">
        <v>6</v>
      </c>
      <c r="E6" s="5" t="s">
        <v>7</v>
      </c>
      <c r="F6" s="69" t="s">
        <v>8</v>
      </c>
      <c r="G6" s="69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24" customHeight="1">
      <c r="A8" s="29">
        <v>40267</v>
      </c>
      <c r="B8" s="26" t="s">
        <v>15</v>
      </c>
      <c r="C8" s="17" t="s">
        <v>69</v>
      </c>
      <c r="D8" s="17"/>
      <c r="E8" s="17"/>
      <c r="F8" s="13"/>
      <c r="G8" s="10">
        <v>4750000</v>
      </c>
      <c r="H8" s="40" t="s">
        <v>34</v>
      </c>
    </row>
    <row r="9" spans="1:8" s="2" customFormat="1" ht="23.25">
      <c r="A9" s="47"/>
      <c r="B9" s="59" t="s">
        <v>27</v>
      </c>
      <c r="C9" s="17" t="s">
        <v>69</v>
      </c>
      <c r="D9" s="48"/>
      <c r="E9" s="48"/>
      <c r="F9" s="46">
        <v>1800000</v>
      </c>
      <c r="G9" s="49"/>
      <c r="H9" s="64" t="s">
        <v>70</v>
      </c>
    </row>
    <row r="10" spans="1:8" s="18" customFormat="1" ht="15.75">
      <c r="A10" s="16"/>
      <c r="B10" s="59" t="s">
        <v>27</v>
      </c>
      <c r="C10" s="17" t="s">
        <v>69</v>
      </c>
      <c r="D10" s="17"/>
      <c r="E10" s="17"/>
      <c r="F10" s="7">
        <v>450000</v>
      </c>
      <c r="G10" s="10"/>
      <c r="H10" s="50" t="s">
        <v>36</v>
      </c>
    </row>
    <row r="11" spans="1:8" s="18" customFormat="1" ht="34.5">
      <c r="A11" s="16"/>
      <c r="B11" s="59" t="s">
        <v>27</v>
      </c>
      <c r="C11" s="17" t="s">
        <v>69</v>
      </c>
      <c r="D11" s="17"/>
      <c r="E11" s="17"/>
      <c r="F11" s="7">
        <v>2000000</v>
      </c>
      <c r="G11" s="10"/>
      <c r="H11" s="64" t="s">
        <v>80</v>
      </c>
    </row>
    <row r="12" spans="1:8" s="18" customFormat="1" ht="15.75">
      <c r="A12" s="16"/>
      <c r="B12" s="59" t="s">
        <v>27</v>
      </c>
      <c r="C12" s="17" t="s">
        <v>69</v>
      </c>
      <c r="D12" s="17"/>
      <c r="E12" s="17"/>
      <c r="F12" s="7">
        <v>500000</v>
      </c>
      <c r="G12" s="10"/>
      <c r="H12" s="50" t="s">
        <v>71</v>
      </c>
    </row>
    <row r="13" spans="1:8" s="18" customFormat="1" ht="15.75">
      <c r="A13" s="16"/>
      <c r="B13" s="15" t="s">
        <v>35</v>
      </c>
      <c r="C13" s="13"/>
      <c r="D13" s="17"/>
      <c r="E13" s="17"/>
      <c r="F13" s="10">
        <f>SUM(F9:F12)</f>
        <v>4750000</v>
      </c>
      <c r="G13" s="10"/>
      <c r="H13" s="12"/>
    </row>
    <row r="14" spans="1:8" s="18" customFormat="1" ht="15.75">
      <c r="A14" s="16"/>
      <c r="B14" s="15" t="s">
        <v>15</v>
      </c>
      <c r="C14" s="13" t="s">
        <v>38</v>
      </c>
      <c r="D14" s="17"/>
      <c r="E14" s="17"/>
      <c r="F14" s="10"/>
      <c r="G14" s="10">
        <v>933000</v>
      </c>
      <c r="H14" s="65" t="s">
        <v>34</v>
      </c>
    </row>
    <row r="15" spans="1:8" s="18" customFormat="1" ht="20.25" customHeight="1">
      <c r="A15" s="16"/>
      <c r="B15" s="19" t="s">
        <v>27</v>
      </c>
      <c r="C15" s="13" t="s">
        <v>38</v>
      </c>
      <c r="D15" s="44"/>
      <c r="E15" s="17"/>
      <c r="F15" s="7">
        <v>746000</v>
      </c>
      <c r="G15" s="10"/>
      <c r="H15" s="12" t="s">
        <v>72</v>
      </c>
    </row>
    <row r="16" spans="1:8" s="18" customFormat="1" ht="15.75">
      <c r="A16" s="16"/>
      <c r="B16" s="19" t="s">
        <v>27</v>
      </c>
      <c r="C16" s="13" t="s">
        <v>38</v>
      </c>
      <c r="D16" s="17"/>
      <c r="E16" s="17"/>
      <c r="F16" s="7">
        <v>187000</v>
      </c>
      <c r="G16" s="10"/>
      <c r="H16" s="12" t="s">
        <v>73</v>
      </c>
    </row>
    <row r="17" spans="1:8" s="18" customFormat="1" ht="15.75">
      <c r="A17" s="16"/>
      <c r="B17" s="15" t="s">
        <v>35</v>
      </c>
      <c r="C17" s="13"/>
      <c r="D17" s="17"/>
      <c r="E17" s="17"/>
      <c r="F17" s="10">
        <f>SUM(F15:F16)</f>
        <v>933000</v>
      </c>
      <c r="G17" s="10"/>
      <c r="H17" s="12"/>
    </row>
    <row r="18" spans="1:8" s="2" customFormat="1" ht="15.75">
      <c r="A18" s="34"/>
      <c r="B18" s="15" t="s">
        <v>15</v>
      </c>
      <c r="C18" s="13" t="s">
        <v>81</v>
      </c>
      <c r="D18" s="17"/>
      <c r="E18" s="17"/>
      <c r="F18" s="10"/>
      <c r="G18" s="10">
        <v>5000000</v>
      </c>
      <c r="H18" s="12" t="s">
        <v>34</v>
      </c>
    </row>
    <row r="19" spans="1:8" s="18" customFormat="1" ht="27.75" customHeight="1">
      <c r="A19" s="16"/>
      <c r="B19" s="59" t="s">
        <v>27</v>
      </c>
      <c r="C19" s="13" t="s">
        <v>81</v>
      </c>
      <c r="D19" s="44"/>
      <c r="E19" s="17"/>
      <c r="F19" s="7">
        <v>4000000</v>
      </c>
      <c r="G19" s="7"/>
      <c r="H19" s="60" t="s">
        <v>82</v>
      </c>
    </row>
    <row r="20" spans="1:8" s="18" customFormat="1" ht="15.75">
      <c r="A20" s="16"/>
      <c r="B20" s="59" t="s">
        <v>27</v>
      </c>
      <c r="C20" s="13" t="s">
        <v>81</v>
      </c>
      <c r="D20" s="44"/>
      <c r="E20" s="17"/>
      <c r="F20" s="7">
        <v>1000000</v>
      </c>
      <c r="G20" s="7"/>
      <c r="H20" s="12" t="s">
        <v>74</v>
      </c>
    </row>
    <row r="21" spans="1:8" s="2" customFormat="1" ht="29.25">
      <c r="A21" s="34"/>
      <c r="B21" s="15" t="s">
        <v>75</v>
      </c>
      <c r="C21" s="14"/>
      <c r="D21" s="61"/>
      <c r="E21" s="9"/>
      <c r="F21" s="10">
        <f>SUM(F19:F20)</f>
        <v>5000000</v>
      </c>
      <c r="G21" s="10"/>
      <c r="H21" s="33"/>
    </row>
    <row r="22" spans="1:8" s="18" customFormat="1" ht="15" customHeight="1">
      <c r="A22" s="16"/>
      <c r="B22" s="15" t="s">
        <v>14</v>
      </c>
      <c r="C22" s="13"/>
      <c r="D22" s="17"/>
      <c r="E22" s="17"/>
      <c r="F22" s="10">
        <f>SUM(F13+F17+F21)</f>
        <v>10683000</v>
      </c>
      <c r="G22" s="10">
        <f>SUM(G8+G14+G18)</f>
        <v>10683000</v>
      </c>
      <c r="H22" s="12"/>
    </row>
    <row r="23" spans="1:8" s="20" customFormat="1" ht="15">
      <c r="A23" s="22"/>
      <c r="B23" s="14" t="s">
        <v>20</v>
      </c>
      <c r="C23" s="14"/>
      <c r="D23" s="14"/>
      <c r="E23" s="14"/>
      <c r="F23" s="71">
        <f>F22-G22</f>
        <v>0</v>
      </c>
      <c r="G23" s="71"/>
      <c r="H23" s="23"/>
    </row>
    <row r="24" spans="6:7" s="20" customFormat="1" ht="15">
      <c r="F24" s="21"/>
      <c r="G24" s="21"/>
    </row>
    <row r="25" spans="6:7" s="20" customFormat="1" ht="15">
      <c r="F25" s="21"/>
      <c r="G25" s="21"/>
    </row>
    <row r="26" spans="6:7" s="20" customFormat="1" ht="15">
      <c r="F26" s="21"/>
      <c r="G26" s="21"/>
    </row>
    <row r="27" spans="5:7" s="20" customFormat="1" ht="15">
      <c r="E27" s="21"/>
      <c r="F27" s="21"/>
      <c r="G27" s="21"/>
    </row>
    <row r="28" spans="6:7" s="20" customFormat="1" ht="15">
      <c r="F28" s="21"/>
      <c r="G28" s="21"/>
    </row>
    <row r="29" spans="6:7" s="20" customFormat="1" ht="15">
      <c r="F29" s="21"/>
      <c r="G29" s="21"/>
    </row>
    <row r="30" spans="6:7" s="20" customFormat="1" ht="15">
      <c r="F30" s="21"/>
      <c r="G30" s="21"/>
    </row>
    <row r="31" spans="6:7" s="20" customFormat="1" ht="15">
      <c r="F31" s="21"/>
      <c r="G31" s="21"/>
    </row>
    <row r="32" spans="6:7" s="20" customFormat="1" ht="15">
      <c r="F32" s="21"/>
      <c r="G32" s="21"/>
    </row>
    <row r="33" spans="6:7" s="20" customFormat="1" ht="15">
      <c r="F33" s="21"/>
      <c r="G33" s="21"/>
    </row>
    <row r="34" spans="6:7" s="20" customFormat="1" ht="15">
      <c r="F34" s="21"/>
      <c r="G34" s="21"/>
    </row>
    <row r="35" spans="6:7" s="20" customFormat="1" ht="15">
      <c r="F35" s="21"/>
      <c r="G35" s="21"/>
    </row>
    <row r="36" spans="6:7" s="20" customFormat="1" ht="15">
      <c r="F36" s="21"/>
      <c r="G36" s="21"/>
    </row>
    <row r="37" spans="6:7" s="20" customFormat="1" ht="15">
      <c r="F37" s="21"/>
      <c r="G37" s="21"/>
    </row>
    <row r="38" spans="6:7" s="20" customFormat="1" ht="15">
      <c r="F38" s="21"/>
      <c r="G38" s="21"/>
    </row>
    <row r="39" spans="6:7" s="20" customFormat="1" ht="15">
      <c r="F39" s="21"/>
      <c r="G39" s="21"/>
    </row>
    <row r="40" spans="6:7" s="20" customFormat="1" ht="15">
      <c r="F40" s="21"/>
      <c r="G40" s="21"/>
    </row>
    <row r="41" spans="6:7" s="20" customFormat="1" ht="15">
      <c r="F41" s="21"/>
      <c r="G41" s="21"/>
    </row>
    <row r="42" spans="6:7" s="20" customFormat="1" ht="15">
      <c r="F42" s="21"/>
      <c r="G42" s="21"/>
    </row>
    <row r="43" spans="6:7" s="20" customFormat="1" ht="15">
      <c r="F43" s="21"/>
      <c r="G43" s="21"/>
    </row>
    <row r="44" spans="6:7" s="20" customFormat="1" ht="15">
      <c r="F44" s="21"/>
      <c r="G44" s="21"/>
    </row>
    <row r="45" spans="6:7" s="20" customFormat="1" ht="15">
      <c r="F45" s="21"/>
      <c r="G45" s="21"/>
    </row>
    <row r="46" spans="6:7" s="20" customFormat="1" ht="15">
      <c r="F46" s="21"/>
      <c r="G46" s="21"/>
    </row>
    <row r="47" spans="6:7" s="20" customFormat="1" ht="15">
      <c r="F47" s="21"/>
      <c r="G47" s="21"/>
    </row>
    <row r="48" spans="6:7" s="20" customFormat="1" ht="15">
      <c r="F48" s="21"/>
      <c r="G48" s="21"/>
    </row>
    <row r="49" spans="6:7" s="20" customFormat="1" ht="15">
      <c r="F49" s="21"/>
      <c r="G49" s="21"/>
    </row>
    <row r="50" spans="6:7" s="20" customFormat="1" ht="15">
      <c r="F50" s="21"/>
      <c r="G50" s="21"/>
    </row>
    <row r="51" spans="6:7" s="20" customFormat="1" ht="15">
      <c r="F51" s="21"/>
      <c r="G51" s="21"/>
    </row>
    <row r="52" spans="6:7" s="20" customFormat="1" ht="15">
      <c r="F52" s="21"/>
      <c r="G52" s="21"/>
    </row>
    <row r="53" spans="6:7" s="20" customFormat="1" ht="15">
      <c r="F53" s="21"/>
      <c r="G53" s="21"/>
    </row>
    <row r="54" spans="6:7" s="20" customFormat="1" ht="15">
      <c r="F54" s="21"/>
      <c r="G54" s="21"/>
    </row>
    <row r="55" s="20" customFormat="1" ht="15">
      <c r="G55" s="21"/>
    </row>
    <row r="56" s="20" customFormat="1" ht="15">
      <c r="G56" s="21"/>
    </row>
    <row r="57" s="20" customFormat="1" ht="15">
      <c r="G57" s="21"/>
    </row>
    <row r="58" s="20" customFormat="1" ht="15">
      <c r="G58" s="21"/>
    </row>
    <row r="59" s="20" customFormat="1" ht="15">
      <c r="G59" s="21"/>
    </row>
    <row r="60" s="20" customFormat="1" ht="15">
      <c r="G60" s="21"/>
    </row>
    <row r="61" s="20" customFormat="1" ht="15">
      <c r="G61" s="21"/>
    </row>
    <row r="62" s="20" customFormat="1" ht="15">
      <c r="G62" s="21"/>
    </row>
    <row r="63" s="20" customFormat="1" ht="15">
      <c r="G63" s="21"/>
    </row>
    <row r="64" s="20" customFormat="1" ht="15">
      <c r="G64" s="21"/>
    </row>
    <row r="65" s="20" customFormat="1" ht="15">
      <c r="G65" s="21"/>
    </row>
    <row r="66" s="20" customFormat="1" ht="15">
      <c r="G66" s="21"/>
    </row>
    <row r="67" s="20" customFormat="1" ht="15">
      <c r="G67" s="21"/>
    </row>
    <row r="68" s="20" customFormat="1" ht="15">
      <c r="G68" s="21"/>
    </row>
    <row r="69" s="20" customFormat="1" ht="15">
      <c r="G69" s="21"/>
    </row>
    <row r="70" s="20" customFormat="1" ht="15">
      <c r="G70" s="21"/>
    </row>
    <row r="71" s="20" customFormat="1" ht="15">
      <c r="G71" s="21"/>
    </row>
    <row r="72" s="20" customFormat="1" ht="15">
      <c r="G72" s="21"/>
    </row>
    <row r="73" s="20" customFormat="1" ht="15">
      <c r="G73" s="21"/>
    </row>
    <row r="74" s="20" customFormat="1" ht="15">
      <c r="G74" s="21"/>
    </row>
    <row r="75" s="20" customFormat="1" ht="15">
      <c r="G75" s="21"/>
    </row>
    <row r="76" s="20" customFormat="1" ht="15">
      <c r="G76" s="21"/>
    </row>
    <row r="77" s="20" customFormat="1" ht="15">
      <c r="G77" s="21"/>
    </row>
    <row r="78" s="20" customFormat="1" ht="15">
      <c r="G78" s="21"/>
    </row>
    <row r="79" s="20" customFormat="1" ht="15">
      <c r="G79" s="21"/>
    </row>
    <row r="80" s="20" customFormat="1" ht="15">
      <c r="G80" s="21"/>
    </row>
    <row r="81" s="20" customFormat="1" ht="15">
      <c r="G81" s="21"/>
    </row>
    <row r="82" s="20" customFormat="1" ht="15">
      <c r="G82" s="21"/>
    </row>
    <row r="83" s="20" customFormat="1" ht="15">
      <c r="G83" s="21"/>
    </row>
    <row r="84" s="20" customFormat="1" ht="15">
      <c r="G84" s="21"/>
    </row>
    <row r="85" s="20" customFormat="1" ht="15">
      <c r="G85" s="21"/>
    </row>
    <row r="86" s="20" customFormat="1" ht="15">
      <c r="G86" s="21"/>
    </row>
    <row r="87" s="20" customFormat="1" ht="15">
      <c r="G87" s="21"/>
    </row>
    <row r="88" s="20" customFormat="1" ht="15">
      <c r="G88" s="21"/>
    </row>
    <row r="89" s="20" customFormat="1" ht="15">
      <c r="G89" s="21"/>
    </row>
    <row r="90" s="20" customFormat="1" ht="15">
      <c r="G90" s="21"/>
    </row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</sheetData>
  <mergeCells count="7">
    <mergeCell ref="F6:G6"/>
    <mergeCell ref="F23:G23"/>
    <mergeCell ref="A3:H3"/>
    <mergeCell ref="A1:B1"/>
    <mergeCell ref="F1:H1"/>
    <mergeCell ref="A2:B2"/>
    <mergeCell ref="A4:H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H92"/>
  <sheetViews>
    <sheetView workbookViewId="0" topLeftCell="A1">
      <selection activeCell="H12" sqref="H12"/>
    </sheetView>
  </sheetViews>
  <sheetFormatPr defaultColWidth="9.00390625" defaultRowHeight="15.75"/>
  <cols>
    <col min="1" max="1" width="9.875" style="0" bestFit="1" customWidth="1"/>
    <col min="2" max="2" width="21.0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72" t="s">
        <v>29</v>
      </c>
      <c r="B1" s="72"/>
      <c r="C1" s="75"/>
      <c r="F1" s="73" t="s">
        <v>30</v>
      </c>
      <c r="G1" s="73"/>
      <c r="H1" s="73"/>
    </row>
    <row r="2" spans="1:3" ht="15.75">
      <c r="A2" s="72" t="s">
        <v>1</v>
      </c>
      <c r="B2" s="72"/>
      <c r="C2" s="75"/>
    </row>
    <row r="3" spans="1:2" ht="15.75">
      <c r="A3" s="24"/>
      <c r="B3" s="24"/>
    </row>
    <row r="4" spans="1:8" ht="15.75">
      <c r="A4" s="69" t="s">
        <v>2</v>
      </c>
      <c r="B4" s="69"/>
      <c r="C4" s="69"/>
      <c r="D4" s="69"/>
      <c r="E4" s="69"/>
      <c r="F4" s="69"/>
      <c r="G4" s="69"/>
      <c r="H4" s="69"/>
    </row>
    <row r="5" spans="1:8" ht="15.75">
      <c r="A5" s="69" t="s">
        <v>3</v>
      </c>
      <c r="B5" s="69"/>
      <c r="C5" s="69"/>
      <c r="D5" s="69"/>
      <c r="E5" s="69"/>
      <c r="F5" s="69"/>
      <c r="G5" s="69"/>
      <c r="H5" s="6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9" t="s">
        <v>8</v>
      </c>
      <c r="G9" s="6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9">
        <v>40267</v>
      </c>
      <c r="B11" s="25" t="s">
        <v>24</v>
      </c>
      <c r="C11" s="13" t="s">
        <v>43</v>
      </c>
      <c r="D11" s="13"/>
      <c r="E11" s="13"/>
      <c r="F11" s="7">
        <v>4000000</v>
      </c>
      <c r="G11" s="7"/>
      <c r="H11" s="12" t="s">
        <v>76</v>
      </c>
    </row>
    <row r="12" spans="1:8" s="18" customFormat="1" ht="15.75">
      <c r="A12" s="29"/>
      <c r="B12" s="25"/>
      <c r="C12" s="13"/>
      <c r="D12" s="13"/>
      <c r="E12" s="13"/>
      <c r="F12" s="7"/>
      <c r="G12" s="7"/>
      <c r="H12" s="12"/>
    </row>
    <row r="13" spans="1:8" s="2" customFormat="1" ht="31.5">
      <c r="A13" s="32"/>
      <c r="B13" s="26" t="s">
        <v>28</v>
      </c>
      <c r="C13" s="14"/>
      <c r="D13" s="14"/>
      <c r="E13" s="14"/>
      <c r="F13" s="10">
        <f>SUM(F11:F12)</f>
        <v>4000000</v>
      </c>
      <c r="G13" s="10">
        <f>SUM(G11:G12)</f>
        <v>0</v>
      </c>
      <c r="H13" s="33"/>
    </row>
    <row r="14" spans="1:8" ht="15.75">
      <c r="A14" s="8"/>
      <c r="B14" s="9" t="s">
        <v>21</v>
      </c>
      <c r="C14" s="6"/>
      <c r="D14" s="6"/>
      <c r="E14" s="6"/>
      <c r="F14" s="71">
        <f>F13-G13</f>
        <v>4000000</v>
      </c>
      <c r="G14" s="71"/>
      <c r="H14" s="1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F1:H1"/>
    <mergeCell ref="A4:H4"/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H92"/>
  <sheetViews>
    <sheetView workbookViewId="0" topLeftCell="A1">
      <selection activeCell="H15" sqref="H15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72" t="s">
        <v>29</v>
      </c>
      <c r="B1" s="72"/>
      <c r="C1" s="75"/>
      <c r="F1" s="73" t="s">
        <v>31</v>
      </c>
      <c r="G1" s="73"/>
      <c r="H1" s="73"/>
    </row>
    <row r="2" spans="1:3" ht="15.75">
      <c r="A2" s="72" t="s">
        <v>1</v>
      </c>
      <c r="B2" s="72"/>
      <c r="C2" s="75"/>
    </row>
    <row r="3" spans="1:2" ht="15.75">
      <c r="A3" s="24"/>
      <c r="B3" s="24"/>
    </row>
    <row r="4" spans="1:8" ht="15.75">
      <c r="A4" s="69" t="s">
        <v>13</v>
      </c>
      <c r="B4" s="69"/>
      <c r="C4" s="69"/>
      <c r="D4" s="69"/>
      <c r="E4" s="69"/>
      <c r="F4" s="69"/>
      <c r="G4" s="69"/>
      <c r="H4" s="69"/>
    </row>
    <row r="5" spans="1:8" ht="15.75">
      <c r="A5" s="69" t="s">
        <v>3</v>
      </c>
      <c r="B5" s="69"/>
      <c r="C5" s="69"/>
      <c r="D5" s="69"/>
      <c r="E5" s="69"/>
      <c r="F5" s="69"/>
      <c r="G5" s="69"/>
      <c r="H5" s="6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9" t="s">
        <v>8</v>
      </c>
      <c r="G9" s="6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29">
        <v>40267</v>
      </c>
      <c r="B11" s="25" t="s">
        <v>23</v>
      </c>
      <c r="C11" s="13" t="s">
        <v>77</v>
      </c>
      <c r="D11" s="13"/>
      <c r="E11" s="13"/>
      <c r="F11" s="7">
        <v>4000000</v>
      </c>
      <c r="G11" s="7"/>
      <c r="H11" s="12" t="s">
        <v>78</v>
      </c>
    </row>
    <row r="12" spans="1:8" s="2" customFormat="1" ht="15.75">
      <c r="A12" s="32"/>
      <c r="B12" s="25"/>
      <c r="C12" s="13"/>
      <c r="D12" s="13"/>
      <c r="E12" s="13"/>
      <c r="F12" s="7"/>
      <c r="G12" s="7"/>
      <c r="H12" s="12"/>
    </row>
    <row r="13" spans="1:8" s="2" customFormat="1" ht="15.75">
      <c r="A13" s="32"/>
      <c r="B13" s="26" t="s">
        <v>14</v>
      </c>
      <c r="C13" s="14"/>
      <c r="D13" s="14"/>
      <c r="E13" s="14"/>
      <c r="F13" s="10">
        <f>SUM(F11:F12)</f>
        <v>4000000</v>
      </c>
      <c r="G13" s="10">
        <f>SUM(G11:G12)</f>
        <v>0</v>
      </c>
      <c r="H13" s="33"/>
    </row>
    <row r="14" spans="1:8" ht="15.75">
      <c r="A14" s="8"/>
      <c r="B14" s="9" t="s">
        <v>21</v>
      </c>
      <c r="C14" s="6"/>
      <c r="D14" s="6"/>
      <c r="E14" s="6"/>
      <c r="F14" s="71">
        <f>F13-G13</f>
        <v>4000000</v>
      </c>
      <c r="G14" s="71"/>
      <c r="H14" s="1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2010-03-18T19:06:06Z</cp:lastPrinted>
  <dcterms:created xsi:type="dcterms:W3CDTF">2005-09-14T08:40:41Z</dcterms:created>
  <dcterms:modified xsi:type="dcterms:W3CDTF">2010-03-18T19:42:19Z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